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'2022年办件统计表'!$A$3:$G$46</definedName>
  </definedNames>
  <calcPr calcId="144525"/>
</workbook>
</file>

<file path=xl/sharedStrings.xml><?xml version="1.0" encoding="utf-8"?>
<sst xmlns="http://schemas.openxmlformats.org/spreadsheetml/2006/main" count="41" uniqueCount="38">
  <si>
    <t>石林县政务服务中心窗口（分中心）2026年1月办件情况统计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</si>
  <si>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</si>
  <si>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</si>
  <si>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</si>
  <si>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</si>
  <si>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</si>
  <si>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</si>
  <si>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</si>
  <si>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</si>
  <si>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</si>
  <si>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</si>
  <si>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</si>
  <si>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</si>
  <si>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</si>
  <si>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</si>
  <si>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</si>
  <si>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</si>
  <si>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</si>
  <si>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</si>
  <si>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</si>
  <si>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</si>
  <si>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</si>
  <si>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</si>
  <si>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</si>
  <si>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</si>
  <si>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</si>
  <si>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县就业和社会保障服务分中心</t>
  </si>
  <si>
    <t>县车管分中心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</si>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</sst>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8"/>
  <sheetViews>
    <sheetView tabSelected="1" workbookViewId="0">
      <pane ySplit="3" topLeftCell="A15" activePane="bottomLeft" state="frozen"/>
      <selection/>
      <selection pane="bottomLeft" activeCell="I33" sqref="I33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239</v>
      </c>
      <c r="C4" s="15">
        <v>27</v>
      </c>
      <c r="D4" s="15">
        <f t="shared" ref="D4:D12" si="0">SUM(B4:C4)</f>
        <v>266</v>
      </c>
      <c r="E4" s="15">
        <v>26</v>
      </c>
      <c r="F4" s="15">
        <f t="shared" ref="F4:F12" si="1">SUM(D4:E4)</f>
        <v>292</v>
      </c>
      <c r="G4" s="16">
        <v>1</v>
      </c>
      <c r="H4" s="17">
        <v>3</v>
      </c>
      <c r="I4" s="17">
        <v>3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</row>
    <row r="5" s="2" customFormat="1" ht="26.45" customHeight="1" spans="1:43">
      <c r="A5" s="13" t="s">
        <v>11</v>
      </c>
      <c r="B5" s="17">
        <v>1325</v>
      </c>
      <c r="C5" s="17">
        <v>24</v>
      </c>
      <c r="D5" s="15">
        <f t="shared" si="0"/>
        <v>1349</v>
      </c>
      <c r="E5" s="17">
        <v>548</v>
      </c>
      <c r="F5" s="15">
        <f t="shared" si="1"/>
        <v>1897</v>
      </c>
      <c r="G5" s="16">
        <v>1</v>
      </c>
      <c r="H5" s="17">
        <v>1063</v>
      </c>
      <c r="I5" s="17">
        <v>56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</row>
    <row r="6" s="1" customFormat="1" ht="26.45" customHeight="1" spans="1:43">
      <c r="A6" s="18" t="s">
        <v>12</v>
      </c>
      <c r="B6" s="17">
        <v>95</v>
      </c>
      <c r="C6" s="17">
        <v>0</v>
      </c>
      <c r="D6" s="15">
        <f t="shared" si="0"/>
        <v>95</v>
      </c>
      <c r="E6" s="17">
        <v>31</v>
      </c>
      <c r="F6" s="15">
        <f t="shared" si="1"/>
        <v>126</v>
      </c>
      <c r="G6" s="16">
        <v>1</v>
      </c>
      <c r="H6" s="17"/>
      <c r="I6" s="17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</row>
    <row r="7" s="1" customFormat="1" ht="24" customHeight="1" spans="1:43">
      <c r="A7" s="19" t="s">
        <v>13</v>
      </c>
      <c r="B7" s="17">
        <v>8</v>
      </c>
      <c r="C7" s="17">
        <v>257</v>
      </c>
      <c r="D7" s="15">
        <f t="shared" si="0"/>
        <v>265</v>
      </c>
      <c r="E7" s="17">
        <v>109</v>
      </c>
      <c r="F7" s="15">
        <f t="shared" si="1"/>
        <v>374</v>
      </c>
      <c r="G7" s="16">
        <v>1</v>
      </c>
      <c r="H7" s="17"/>
      <c r="I7" s="17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</row>
    <row r="8" s="1" customFormat="1" ht="24" customHeight="1" spans="1:43">
      <c r="A8" s="18" t="s">
        <v>14</v>
      </c>
      <c r="B8" s="17">
        <v>726</v>
      </c>
      <c r="C8" s="17">
        <v>0</v>
      </c>
      <c r="D8" s="15">
        <f t="shared" si="0"/>
        <v>726</v>
      </c>
      <c r="E8" s="17">
        <v>1161</v>
      </c>
      <c r="F8" s="15">
        <f t="shared" si="1"/>
        <v>1887</v>
      </c>
      <c r="G8" s="16">
        <v>1</v>
      </c>
      <c r="H8" s="17"/>
      <c r="I8" s="17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</row>
    <row r="9" s="1" customFormat="1" ht="26" customHeight="1" spans="1:43">
      <c r="A9" s="18" t="s">
        <v>15</v>
      </c>
      <c r="B9" s="17">
        <v>235</v>
      </c>
      <c r="C9" s="17">
        <v>0</v>
      </c>
      <c r="D9" s="15">
        <f t="shared" si="0"/>
        <v>235</v>
      </c>
      <c r="E9" s="17">
        <v>20</v>
      </c>
      <c r="F9" s="15">
        <f t="shared" si="1"/>
        <v>255</v>
      </c>
      <c r="G9" s="16">
        <v>1</v>
      </c>
      <c r="H9" s="17">
        <v>16</v>
      </c>
      <c r="I9" s="17">
        <v>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</row>
    <row r="10" s="1" customFormat="1" ht="26" customHeight="1" spans="1:43">
      <c r="A10" s="18" t="s">
        <v>16</v>
      </c>
      <c r="B10" s="17">
        <v>150</v>
      </c>
      <c r="C10" s="17">
        <v>0</v>
      </c>
      <c r="D10" s="15">
        <f t="shared" si="0"/>
        <v>150</v>
      </c>
      <c r="E10" s="17">
        <v>16</v>
      </c>
      <c r="F10" s="15">
        <f t="shared" si="1"/>
        <v>166</v>
      </c>
      <c r="G10" s="16">
        <v>1</v>
      </c>
      <c r="H10" s="17"/>
      <c r="I10" s="17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</row>
    <row r="11" s="1" customFormat="1" ht="24" customHeight="1" spans="1:43">
      <c r="A11" s="13" t="s">
        <v>17</v>
      </c>
      <c r="B11" s="17">
        <v>0</v>
      </c>
      <c r="C11" s="17">
        <v>0</v>
      </c>
      <c r="D11" s="15">
        <f t="shared" si="0"/>
        <v>0</v>
      </c>
      <c r="E11" s="17">
        <v>11</v>
      </c>
      <c r="F11" s="15">
        <f t="shared" si="1"/>
        <v>11</v>
      </c>
      <c r="G11" s="16">
        <v>1</v>
      </c>
      <c r="H11" s="17"/>
      <c r="I11" s="1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</row>
    <row r="12" s="1" customFormat="1" ht="24" customHeight="1" spans="1:43">
      <c r="A12" s="20" t="s">
        <v>18</v>
      </c>
      <c r="B12" s="15">
        <v>543</v>
      </c>
      <c r="C12" s="15">
        <v>0</v>
      </c>
      <c r="D12" s="15">
        <f t="shared" si="0"/>
        <v>543</v>
      </c>
      <c r="E12" s="15">
        <v>97</v>
      </c>
      <c r="F12" s="15">
        <f t="shared" si="1"/>
        <v>640</v>
      </c>
      <c r="G12" s="16">
        <v>1</v>
      </c>
      <c r="H12" s="17"/>
      <c r="I12" s="17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</row>
    <row r="13" s="1" customFormat="1" ht="24" customHeight="1" spans="1:43">
      <c r="A13" s="18" t="s">
        <v>19</v>
      </c>
      <c r="B13" s="17">
        <v>1141</v>
      </c>
      <c r="C13" s="17">
        <v>28616</v>
      </c>
      <c r="D13" s="15">
        <f t="shared" ref="D13:D21" si="2">SUM(B13:C13)</f>
        <v>29757</v>
      </c>
      <c r="E13" s="17">
        <v>1282</v>
      </c>
      <c r="F13" s="15">
        <f t="shared" ref="F13:F21" si="3">SUM(D13:E13)</f>
        <v>31039</v>
      </c>
      <c r="G13" s="16">
        <v>1</v>
      </c>
      <c r="H13" s="17">
        <v>98</v>
      </c>
      <c r="I13" s="17">
        <v>60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</row>
    <row r="14" s="3" customFormat="1" ht="24" customHeight="1" spans="1:43">
      <c r="A14" s="13" t="s">
        <v>20</v>
      </c>
      <c r="B14" s="15">
        <v>603</v>
      </c>
      <c r="C14" s="15">
        <v>847</v>
      </c>
      <c r="D14" s="15">
        <f t="shared" si="2"/>
        <v>1450</v>
      </c>
      <c r="E14" s="15">
        <v>202</v>
      </c>
      <c r="F14" s="15">
        <f t="shared" si="3"/>
        <v>1652</v>
      </c>
      <c r="G14" s="16">
        <v>1</v>
      </c>
      <c r="H14" s="17"/>
      <c r="I14" s="1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s="1" customFormat="1" ht="24.6" customHeight="1" spans="1:43">
      <c r="A15" s="13" t="s">
        <v>21</v>
      </c>
      <c r="B15" s="17">
        <v>24</v>
      </c>
      <c r="C15" s="17">
        <v>0</v>
      </c>
      <c r="D15" s="15">
        <f t="shared" si="2"/>
        <v>24</v>
      </c>
      <c r="E15" s="17">
        <v>75</v>
      </c>
      <c r="F15" s="15">
        <f t="shared" si="3"/>
        <v>99</v>
      </c>
      <c r="G15" s="16">
        <v>1</v>
      </c>
      <c r="H15" s="17"/>
      <c r="I15" s="17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</row>
    <row r="16" s="1" customFormat="1" ht="24" customHeight="1" spans="1:43">
      <c r="A16" s="18" t="s">
        <v>22</v>
      </c>
      <c r="B16" s="15">
        <v>0</v>
      </c>
      <c r="C16" s="15">
        <v>1249</v>
      </c>
      <c r="D16" s="15">
        <f t="shared" si="2"/>
        <v>1249</v>
      </c>
      <c r="E16" s="15">
        <v>318</v>
      </c>
      <c r="F16" s="15">
        <f t="shared" si="3"/>
        <v>1567</v>
      </c>
      <c r="G16" s="16">
        <v>1</v>
      </c>
      <c r="H16" s="17">
        <v>59</v>
      </c>
      <c r="I16" s="17">
        <v>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</row>
    <row r="17" s="1" customFormat="1" ht="24.6" customHeight="1" spans="1:43">
      <c r="A17" s="13" t="s">
        <v>23</v>
      </c>
      <c r="B17" s="17">
        <v>154</v>
      </c>
      <c r="C17" s="17">
        <v>0</v>
      </c>
      <c r="D17" s="15">
        <f t="shared" si="2"/>
        <v>154</v>
      </c>
      <c r="E17" s="17">
        <v>171</v>
      </c>
      <c r="F17" s="15">
        <f t="shared" si="3"/>
        <v>325</v>
      </c>
      <c r="G17" s="16">
        <v>1</v>
      </c>
      <c r="H17" s="17"/>
      <c r="I17" s="1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</row>
    <row r="18" s="1" customFormat="1" ht="24.6" customHeight="1" spans="1:43">
      <c r="A18" s="13" t="s">
        <v>24</v>
      </c>
      <c r="B18" s="17">
        <v>0</v>
      </c>
      <c r="C18" s="17">
        <v>1097</v>
      </c>
      <c r="D18" s="15">
        <f t="shared" si="2"/>
        <v>1097</v>
      </c>
      <c r="E18" s="17">
        <v>0</v>
      </c>
      <c r="F18" s="15">
        <f t="shared" si="3"/>
        <v>1097</v>
      </c>
      <c r="G18" s="16">
        <v>1</v>
      </c>
      <c r="H18" s="17"/>
      <c r="I18" s="1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</row>
    <row r="19" s="1" customFormat="1" ht="24" customHeight="1" spans="1:43">
      <c r="A19" s="13" t="s">
        <v>25</v>
      </c>
      <c r="B19" s="17">
        <v>0</v>
      </c>
      <c r="C19" s="17">
        <v>29</v>
      </c>
      <c r="D19" s="15">
        <f t="shared" si="2"/>
        <v>29</v>
      </c>
      <c r="E19" s="17">
        <v>15</v>
      </c>
      <c r="F19" s="15">
        <f t="shared" si="3"/>
        <v>44</v>
      </c>
      <c r="G19" s="16">
        <v>1</v>
      </c>
      <c r="H19" s="17"/>
      <c r="I19" s="17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</row>
    <row r="20" s="1" customFormat="1" ht="26" customHeight="1" spans="1:43">
      <c r="A20" s="18" t="s">
        <v>26</v>
      </c>
      <c r="B20" s="15">
        <v>962</v>
      </c>
      <c r="C20" s="15">
        <v>11334</v>
      </c>
      <c r="D20" s="15">
        <f t="shared" si="2"/>
        <v>12296</v>
      </c>
      <c r="E20" s="15">
        <v>1232</v>
      </c>
      <c r="F20" s="15">
        <f t="shared" si="3"/>
        <v>13528</v>
      </c>
      <c r="G20" s="16">
        <v>1</v>
      </c>
      <c r="H20" s="17">
        <v>49</v>
      </c>
      <c r="I20" s="17">
        <v>45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</row>
    <row r="21" s="3" customFormat="1" ht="26.1" customHeight="1" spans="1:43">
      <c r="A21" s="21" t="s">
        <v>27</v>
      </c>
      <c r="B21" s="15">
        <v>4839</v>
      </c>
      <c r="C21" s="15">
        <v>0</v>
      </c>
      <c r="D21" s="15">
        <f t="shared" si="2"/>
        <v>4839</v>
      </c>
      <c r="E21" s="15">
        <v>0</v>
      </c>
      <c r="F21" s="15">
        <f t="shared" si="3"/>
        <v>4839</v>
      </c>
      <c r="G21" s="16">
        <v>1</v>
      </c>
      <c r="H21" s="17"/>
      <c r="I21" s="17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s="3" customFormat="1" ht="21" customHeight="1" spans="1:43">
      <c r="A22" s="19" t="s">
        <v>28</v>
      </c>
      <c r="B22" s="13">
        <f>SUM(B4:B21)</f>
        <v>11044</v>
      </c>
      <c r="C22" s="13">
        <f>SUM(C4:C21)</f>
        <v>43480</v>
      </c>
      <c r="D22" s="22">
        <f>SUM(D4:D21)</f>
        <v>54524</v>
      </c>
      <c r="E22" s="13">
        <f>SUM(E4:E21)</f>
        <v>5314</v>
      </c>
      <c r="F22" s="13">
        <f>SUM(F4:F21)</f>
        <v>59838</v>
      </c>
      <c r="G22" s="16">
        <v>1</v>
      </c>
      <c r="H22" s="13">
        <f>SUM(H4:H21)</f>
        <v>1288</v>
      </c>
      <c r="I22" s="13">
        <f>SUM(I4:I21)</f>
        <v>169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</row>
    <row r="23" ht="24" customHeight="1" spans="1:9">
      <c r="A23" s="23"/>
      <c r="B23" s="24"/>
      <c r="C23" s="24"/>
      <c r="D23" s="24"/>
      <c r="E23" s="24"/>
      <c r="F23" s="24"/>
      <c r="G23" s="25"/>
      <c r="H23" s="17"/>
      <c r="I23" s="17"/>
    </row>
    <row r="24" ht="26.25" hidden="1" customHeight="1" spans="1:9">
      <c r="A24" s="23"/>
      <c r="B24" s="24"/>
      <c r="C24" s="24"/>
      <c r="D24" s="24">
        <f>SUM(D22)</f>
        <v>54524</v>
      </c>
      <c r="E24" s="24"/>
      <c r="F24" s="24"/>
      <c r="G24" s="26">
        <v>1</v>
      </c>
      <c r="H24" s="27"/>
      <c r="I24" s="27"/>
    </row>
    <row r="25" ht="15" hidden="1" customHeight="1" spans="1:9">
      <c r="A25" s="23"/>
      <c r="B25" s="24"/>
      <c r="C25" s="24"/>
      <c r="D25" s="24"/>
      <c r="E25" s="24"/>
      <c r="F25" s="24"/>
      <c r="G25" s="25">
        <v>1</v>
      </c>
      <c r="H25" s="27"/>
      <c r="I25" s="27"/>
    </row>
    <row r="26" ht="15" hidden="1" customHeight="1" spans="1:9">
      <c r="A26" s="23"/>
      <c r="B26" s="24"/>
      <c r="C26" s="24"/>
      <c r="D26" s="24"/>
      <c r="E26" s="24"/>
      <c r="F26" s="24"/>
      <c r="G26" s="25">
        <v>1</v>
      </c>
      <c r="H26" s="27"/>
      <c r="I26" s="27"/>
    </row>
    <row r="27" ht="17.25" hidden="1" customHeight="1" spans="1:9">
      <c r="A27" s="23"/>
      <c r="B27" s="24"/>
      <c r="C27" s="24"/>
      <c r="D27" s="24"/>
      <c r="E27" s="24"/>
      <c r="F27" s="24"/>
      <c r="G27" s="25">
        <v>1</v>
      </c>
      <c r="H27" s="27"/>
      <c r="I27" s="27"/>
    </row>
    <row r="28" hidden="1" spans="1:9">
      <c r="A28" s="23"/>
      <c r="B28" s="24"/>
      <c r="C28" s="24"/>
      <c r="D28" s="24"/>
      <c r="E28" s="24"/>
      <c r="F28" s="24"/>
      <c r="G28" s="25">
        <v>1</v>
      </c>
      <c r="H28" s="27"/>
      <c r="I28" s="27"/>
    </row>
    <row r="29" hidden="1" spans="1:9">
      <c r="A29" s="23"/>
      <c r="B29" s="24"/>
      <c r="C29" s="24"/>
      <c r="D29" s="24"/>
      <c r="E29" s="24"/>
      <c r="F29" s="24"/>
      <c r="G29" s="25">
        <v>1</v>
      </c>
      <c r="H29" s="27"/>
      <c r="I29" s="27"/>
    </row>
    <row r="30" hidden="1" spans="1:9">
      <c r="A30" s="23"/>
      <c r="B30" s="24"/>
      <c r="C30" s="24"/>
      <c r="D30" s="24"/>
      <c r="E30" s="24"/>
      <c r="F30" s="24"/>
      <c r="G30" s="28"/>
      <c r="H30" s="27"/>
      <c r="I30" s="27"/>
    </row>
    <row r="31" ht="25.15" customHeight="1" spans="1:9">
      <c r="A31" s="29" t="s">
        <v>29</v>
      </c>
      <c r="B31" s="30"/>
      <c r="C31" s="30"/>
      <c r="D31" s="30"/>
      <c r="E31" s="30"/>
      <c r="F31" s="30"/>
      <c r="G31" s="30"/>
      <c r="H31" s="30"/>
      <c r="I31" s="46"/>
    </row>
    <row r="32" ht="42" customHeight="1" spans="1:9">
      <c r="A32" s="31" t="s">
        <v>30</v>
      </c>
      <c r="B32" s="31" t="s">
        <v>31</v>
      </c>
      <c r="C32" s="31" t="s">
        <v>32</v>
      </c>
      <c r="D32" s="31" t="s">
        <v>33</v>
      </c>
      <c r="E32" s="31" t="s">
        <v>34</v>
      </c>
      <c r="F32" s="31" t="s">
        <v>35</v>
      </c>
      <c r="G32" s="31" t="s">
        <v>7</v>
      </c>
      <c r="H32" s="18" t="s">
        <v>8</v>
      </c>
      <c r="I32" s="18" t="s">
        <v>9</v>
      </c>
    </row>
    <row r="33" ht="21.6" customHeight="1" spans="1:9">
      <c r="A33" s="32">
        <v>46023</v>
      </c>
      <c r="B33" s="13">
        <v>11044</v>
      </c>
      <c r="C33" s="13">
        <v>43480</v>
      </c>
      <c r="D33" s="33">
        <v>54524</v>
      </c>
      <c r="E33" s="13">
        <v>5314</v>
      </c>
      <c r="F33" s="13">
        <v>59838</v>
      </c>
      <c r="G33" s="16">
        <v>1</v>
      </c>
      <c r="H33" s="17">
        <v>1288</v>
      </c>
      <c r="I33" s="17">
        <v>169</v>
      </c>
    </row>
    <row r="34" ht="21.6" customHeight="1" spans="1:9">
      <c r="A34" s="32">
        <v>46054</v>
      </c>
      <c r="B34" s="13"/>
      <c r="C34" s="13"/>
      <c r="D34" s="34"/>
      <c r="E34" s="13"/>
      <c r="F34" s="13"/>
      <c r="G34" s="16">
        <v>1</v>
      </c>
      <c r="H34" s="17"/>
      <c r="I34" s="17"/>
    </row>
    <row r="35" s="4" customFormat="1" ht="21" customHeight="1" spans="1:43">
      <c r="A35" s="32">
        <v>46082</v>
      </c>
      <c r="B35" s="13"/>
      <c r="C35" s="13"/>
      <c r="D35" s="34"/>
      <c r="E35" s="13"/>
      <c r="F35" s="13"/>
      <c r="G35" s="25">
        <v>1</v>
      </c>
      <c r="H35" s="17"/>
      <c r="I35" s="1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</row>
    <row r="36" ht="21.6" customHeight="1" spans="1:9">
      <c r="A36" s="32">
        <v>46113</v>
      </c>
      <c r="B36" s="13"/>
      <c r="C36" s="13"/>
      <c r="D36" s="34"/>
      <c r="E36" s="13"/>
      <c r="F36" s="13"/>
      <c r="G36" s="25">
        <v>1</v>
      </c>
      <c r="H36" s="35"/>
      <c r="I36" s="35"/>
    </row>
    <row r="37" ht="21.6" customHeight="1" spans="1:9">
      <c r="A37" s="32">
        <v>46143</v>
      </c>
      <c r="B37" s="13"/>
      <c r="C37" s="13"/>
      <c r="D37" s="34"/>
      <c r="E37" s="13"/>
      <c r="F37" s="13"/>
      <c r="G37" s="25">
        <v>1</v>
      </c>
      <c r="H37" s="35"/>
      <c r="I37" s="35"/>
    </row>
    <row r="38" ht="21.6" customHeight="1" spans="1:9">
      <c r="A38" s="32">
        <v>46174</v>
      </c>
      <c r="B38" s="36"/>
      <c r="C38" s="36"/>
      <c r="D38" s="37"/>
      <c r="E38" s="36"/>
      <c r="F38" s="38"/>
      <c r="G38" s="25">
        <v>1</v>
      </c>
      <c r="H38" s="35"/>
      <c r="I38" s="35"/>
    </row>
    <row r="39" ht="21.6" customHeight="1" spans="1:9">
      <c r="A39" s="32">
        <v>46204</v>
      </c>
      <c r="B39" s="36"/>
      <c r="C39" s="36"/>
      <c r="D39" s="37"/>
      <c r="E39" s="36"/>
      <c r="F39" s="38"/>
      <c r="G39" s="25">
        <v>1</v>
      </c>
      <c r="H39" s="35"/>
      <c r="I39" s="35"/>
    </row>
    <row r="40" ht="21.6" customHeight="1" spans="1:9">
      <c r="A40" s="39">
        <v>46235</v>
      </c>
      <c r="B40" s="36"/>
      <c r="C40" s="36"/>
      <c r="D40" s="37"/>
      <c r="E40" s="36"/>
      <c r="F40" s="38"/>
      <c r="G40" s="16">
        <v>1</v>
      </c>
      <c r="H40" s="35"/>
      <c r="I40" s="35"/>
    </row>
    <row r="41" ht="21.6" customHeight="1" spans="1:9">
      <c r="A41" s="39">
        <v>46266</v>
      </c>
      <c r="B41" s="13"/>
      <c r="C41" s="13"/>
      <c r="D41" s="33"/>
      <c r="E41" s="13"/>
      <c r="F41" s="13"/>
      <c r="G41" s="16">
        <v>1</v>
      </c>
      <c r="H41" s="35"/>
      <c r="I41" s="35"/>
    </row>
    <row r="42" ht="21.6" customHeight="1" spans="1:9">
      <c r="A42" s="39">
        <v>46296</v>
      </c>
      <c r="B42" s="36"/>
      <c r="C42" s="36"/>
      <c r="D42" s="37"/>
      <c r="E42" s="36"/>
      <c r="F42" s="19"/>
      <c r="G42" s="16">
        <v>1</v>
      </c>
      <c r="H42" s="35"/>
      <c r="I42" s="35"/>
    </row>
    <row r="43" s="4" customFormat="1" ht="21.6" customHeight="1" spans="1:43">
      <c r="A43" s="39">
        <v>46327</v>
      </c>
      <c r="B43" s="36"/>
      <c r="C43" s="36"/>
      <c r="D43" s="38"/>
      <c r="E43" s="36"/>
      <c r="F43" s="37"/>
      <c r="G43" s="16">
        <v>1</v>
      </c>
      <c r="H43" s="35"/>
      <c r="I43" s="35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</row>
    <row r="44" ht="21.6" customHeight="1" spans="1:9">
      <c r="A44" s="39">
        <v>46357</v>
      </c>
      <c r="B44" s="31"/>
      <c r="C44" s="31"/>
      <c r="D44" s="40"/>
      <c r="E44" s="31"/>
      <c r="F44" s="37"/>
      <c r="G44" s="16">
        <v>1</v>
      </c>
      <c r="H44" s="35"/>
      <c r="I44" s="35"/>
    </row>
    <row r="45" ht="21.6" customHeight="1" spans="1:9">
      <c r="A45" s="13" t="s">
        <v>36</v>
      </c>
      <c r="B45" s="13">
        <f>SUM(B33:B44)</f>
        <v>11044</v>
      </c>
      <c r="C45" s="13">
        <f>SUM(C33:C44)</f>
        <v>43480</v>
      </c>
      <c r="D45" s="13">
        <f>SUM(D33:D44)</f>
        <v>54524</v>
      </c>
      <c r="E45" s="13">
        <f>SUM(E33:E44)</f>
        <v>5314</v>
      </c>
      <c r="F45" s="13">
        <f>SUM(F33:F44)</f>
        <v>59838</v>
      </c>
      <c r="G45" s="16">
        <v>1</v>
      </c>
      <c r="H45" s="13">
        <f>SUM(H33:H44)</f>
        <v>1288</v>
      </c>
      <c r="I45" s="13">
        <f>SUM(I33:I44)</f>
        <v>169</v>
      </c>
    </row>
    <row r="46" ht="20.1" customHeight="1" spans="1:6">
      <c r="A46" s="41" t="s">
        <v>37</v>
      </c>
      <c r="B46" s="4"/>
      <c r="C46" s="4"/>
      <c r="D46" s="4"/>
      <c r="E46" s="4"/>
      <c r="F46" s="42"/>
    </row>
    <row r="47" spans="1:6">
      <c r="A47" s="41"/>
      <c r="B47" s="4"/>
      <c r="C47" s="4"/>
      <c r="D47" s="4"/>
      <c r="E47" s="4"/>
      <c r="F47" s="42"/>
    </row>
    <row r="48" spans="1:6">
      <c r="A48" s="41"/>
      <c r="B48" s="4"/>
      <c r="C48" s="4"/>
      <c r="D48" s="4"/>
      <c r="E48" s="4"/>
      <c r="F48" s="42"/>
    </row>
  </sheetData>
  <mergeCells count="11">
    <mergeCell ref="A1:I1"/>
    <mergeCell ref="A31:I3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2026-04-01T06:20:23Z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