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1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<sst xmlns="http://schemas.openxmlformats.org/spreadsheetml/2006/main" count="1590" uniqueCount="474">
  <si>
    <t>预算01-1表</t>
  </si>
  <si>
    <t>2026年部门财务收支预算总表</t>
  </si>
  <si>
    <t>单位名称：石林彝族自治县文化和旅游局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</si>
  <si>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</si>
  <si>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</si>
  <si>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</si>
  <si>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</si>
  <si>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</si>
  <si>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</si>
  <si>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</si>
  <si>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</si>
  <si>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</si>
  <si>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</si>
  <si>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</si>
  <si>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</si>
  <si>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</si>
  <si>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</si>
  <si>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</si>
  <si>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</si>
  <si>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</si>
  <si>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</si>
  <si>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</si>
  <si>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</si>
  <si>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</si>
  <si>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</si>
  <si>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</si>
  <si>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</si>
  <si>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</si>
  <si>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</si>
  <si>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</si>
  <si>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</si>
  <si>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</si>
  <si>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</si>
  <si>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</si>
  <si>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</si>
  <si>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</si>
  <si>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</si>
  <si>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</si>
  <si>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</si>
  <si>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</si>
  <si>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</si>
  <si>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</si>
  <si>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</si>
  <si>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</si>
  <si>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</si>
  <si>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</si>
  <si>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</si>
  <si>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</si>
  <si>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</si>
  <si>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</si>
  <si>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</si>
  <si>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</si>
  <si>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</si>
  <si>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</si>
  <si>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</si>
  <si>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</si>
  <si>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</si>
  <si>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</si>
  <si>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</si>
  <si>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</si>
  <si>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</si>
  <si>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</si>
  <si>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</si>
  <si>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</si>
  <si>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</si>
  <si>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</si>
  <si>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</si>
  <si>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</si>
  <si>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</si>
  <si>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</si>
  <si>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</si>
  <si>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</si>
  <si>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129001</t>
  </si>
  <si>
    <t>石林彝族自治县文化和旅游局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</si>
  <si>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</si>
  <si>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</si>
  <si>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</si>
  <si>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</si>
  <si>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</si>
  <si>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</si>
  <si>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</si>
  <si>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</si>
  <si>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</si>
  <si>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</si>
  <si>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</si>
  <si>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</si>
  <si>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</si>
  <si>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</si>
  <si>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</si>
  <si>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</si>
  <si>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</si>
  <si>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</si>
  <si>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</si>
  <si>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</si>
  <si>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</si>
  <si>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</si>
  <si>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</si>
  <si>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</si>
  <si>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</si>
  <si>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</si>
  <si>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</si>
  <si>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</si>
  <si>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</si>
  <si>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</si>
  <si>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</si>
  <si>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</si>
  <si>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</si>
  <si>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</si>
  <si>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</si>
  <si>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</si>
  <si>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</si>
  <si>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</si>
  <si>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</si>
  <si>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</si>
  <si>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</si>
  <si>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</si>
  <si>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</si>
  <si>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</si>
  <si>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</si>
  <si>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</si>
  <si>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</si>
  <si>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</si>
  <si>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</si>
  <si>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</si>
  <si>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</si>
  <si>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</si>
  <si>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</si>
  <si>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</si>
  <si>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</si>
  <si>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</si>
  <si>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</si>
  <si>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</si>
  <si>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</si>
  <si>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</si>
  <si>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</si>
  <si>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</si>
  <si>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</si>
  <si>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</si>
  <si>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</si>
  <si>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</si>
  <si>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</si>
  <si>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</si>
  <si>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</si>
  <si>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</si>
  <si>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</si>
  <si>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</si>
  <si>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</si>
  <si>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</si>
  <si>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</si>
  <si>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</si>
  <si>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</si>
  <si>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</si>
  <si>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</si>
  <si>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</si>
  <si>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</si>
  <si>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</si>
  <si>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</si>
  <si>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</si>
  <si>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</si>
  <si>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</si>
  <si>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</si>
  <si>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</si>
  <si>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</si>
  <si>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</si>
  <si>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</si>
  <si>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</si>
  <si>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</si>
  <si>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</si>
  <si>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</si>
  <si>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</si>
  <si>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</si>
  <si>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</si>
  <si>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</si>
  <si>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</si>
  <si>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</si>
  <si>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</si>
  <si>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</si>
  <si>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</si>
  <si>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</si>
  <si>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</si>
  <si>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</si>
  <si>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</si>
  <si>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</si>
  <si>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</si>
  <si>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</si>
  <si>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</si>
  <si>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</si>
  <si>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</si>
  <si>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</si>
  <si>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</si>
  <si>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</si>
  <si>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</si>
  <si>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</si>
  <si>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</si>
  <si>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</si>
  <si>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</si>
  <si>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</si>
  <si>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</si>
  <si>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</si>
  <si>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</si>
  <si>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</si>
  <si>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</si>
  <si>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</si>
  <si>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</si>
  <si>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</si>
  <si>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</si>
  <si>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</si>
  <si>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</si>
  <si>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530126210000000001727</t>
  </si>
  <si>
    <t>行政人员支出工资</t>
  </si>
  <si>
    <t>30101</t>
  </si>
  <si>
    <t>基本工资</t>
  </si>
  <si>
    <t>30102</t>
  </si>
  <si>
    <t>津贴补贴</t>
  </si>
  <si>
    <t>30103</t>
  </si>
  <si>
    <t>奖金</t>
  </si>
  <si>
    <t>530126210000000001728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</si>
  <si>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</si>
  <si>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</si>
  <si>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</si>
  <si>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</si>
  <si>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</si>
  <si>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</si>
  <si>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</si>
  <si>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</si>
  <si>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</si>
  <si>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</si>
  <si>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</si>
  <si>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530126210000000001729</t>
  </si>
  <si>
    <t>30113</t>
  </si>
  <si>
    <t>530126210000000001731</t>
  </si>
  <si>
    <t>公车购置及运维费</t>
  </si>
  <si>
    <t>30231</t>
  </si>
  <si>
    <t>公务用车运行维护费</t>
  </si>
  <si>
    <t>530126210000000001732</t>
  </si>
  <si>
    <t>30217</t>
  </si>
  <si>
    <t>530126210000000001733</t>
  </si>
  <si>
    <t>行政人员公务交通补贴</t>
  </si>
  <si>
    <t>30239</t>
  </si>
  <si>
    <t>其他交通费用</t>
  </si>
  <si>
    <t>530126210000000001734</t>
  </si>
  <si>
    <t>工会经费</t>
  </si>
  <si>
    <t>30228</t>
  </si>
  <si>
    <t>530126210000000001735</t>
  </si>
  <si>
    <t>一般公用经费</t>
  </si>
  <si>
    <t>30201</t>
  </si>
  <si>
    <t>办公费</t>
  </si>
  <si>
    <t>30205</t>
  </si>
  <si>
    <t>水费</t>
  </si>
  <si>
    <t>30206</t>
  </si>
  <si>
    <t>电费</t>
  </si>
  <si>
    <t>30207</t>
  </si>
  <si>
    <t>邮电费</t>
  </si>
  <si>
    <t>30211</t>
  </si>
  <si>
    <t>差旅费</t>
  </si>
  <si>
    <t>30299</t>
  </si>
  <si>
    <t>其他商品和服务支出</t>
  </si>
  <si>
    <t>530126231100001580419</t>
  </si>
  <si>
    <t>行政人员绩效奖励</t>
  </si>
  <si>
    <t>530126231100001580434</t>
  </si>
  <si>
    <t>离退休人员支出</t>
  </si>
  <si>
    <t>30305</t>
  </si>
  <si>
    <t>生活补助</t>
  </si>
  <si>
    <t>530126231100001580435</t>
  </si>
  <si>
    <t>辅助用工及劳务派遣经费</t>
  </si>
  <si>
    <t>30226</t>
  </si>
  <si>
    <t>劳务费</t>
  </si>
  <si>
    <t>530126241100002540545</t>
  </si>
  <si>
    <t>编外人员工资支出</t>
  </si>
  <si>
    <t>30199</t>
  </si>
  <si>
    <t>其他工资福利支出</t>
  </si>
  <si>
    <t>预算05-1表</t>
  </si>
  <si>
    <t>2026年部门项目支出预算表</t>
  </si>
  <si>
    <t>项目分类</t>
  </si>
  <si>
    <t>项目单位</t>
  </si>
  <si>
    <t>经济科目编码</t>
  </si>
  <si>
    <t>经济科目名称</t>
  </si>
  <si>
    <t>本年拨款</t>
  </si>
  <si>
    <t>其中：本次下达</t>
  </si>
  <si>
    <t>专项业务类</t>
  </si>
  <si>
    <t>530126261100005144382</t>
  </si>
  <si>
    <t>2026年图书馆、文化馆县级配套免费开放资金</t>
  </si>
  <si>
    <t>530126261100005144390</t>
  </si>
  <si>
    <t>2026年各乡镇文化站县级配套免费开放资金</t>
  </si>
  <si>
    <t>530126261100005144415</t>
  </si>
  <si>
    <t>文旅局各项工作经费</t>
  </si>
  <si>
    <t>530126261100005144422</t>
  </si>
  <si>
    <t>旅居产业、旅游促销等工作经费</t>
  </si>
  <si>
    <t>530126261100005144437</t>
  </si>
  <si>
    <t>石林县“十五五”文化和旅游融合发展规划、旅游资源普查等工作经费</t>
  </si>
  <si>
    <t>530126261100005144455</t>
  </si>
  <si>
    <t>Ｆ执法办案等工作经费</t>
  </si>
  <si>
    <t>530126261100005148299</t>
  </si>
  <si>
    <t>县文旅融合推进产业发展四项工作协调机制经费</t>
  </si>
  <si>
    <t>530126261100005251389</t>
  </si>
  <si>
    <t>阿诗玛文化展陈项目项目工作经费</t>
  </si>
  <si>
    <t>民生类</t>
  </si>
  <si>
    <t>530126261100005144363</t>
  </si>
  <si>
    <t>基层公共文化服务专项资金</t>
  </si>
  <si>
    <t>530126261100005148707</t>
  </si>
  <si>
    <t>遗属生活补助资金</t>
  </si>
  <si>
    <t>事业发展类</t>
  </si>
  <si>
    <t>530126261100005382602</t>
  </si>
  <si>
    <t>停车场经营收费资金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</si>
  <si>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</si>
  <si>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</si>
  <si>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</si>
  <si>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</si>
  <si>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</si>
  <si>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</si>
  <si>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</si>
  <si>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</si>
  <si>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</si>
  <si>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</si>
  <si>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</si>
  <si>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县委办〔2024〕40号 县委办公室关于建立石林彝族自治县文旅融合推进产业发展四项工作协调机制的通知，县政府批准每年给予每个协调机制各5万元保障经费，由县级统筹。</t>
  </si>
  <si>
    <t>产出指标</t>
  </si>
  <si>
    <t>时效指标</t>
  </si>
  <si>
    <t>及时拨付</t>
  </si>
  <si>
    <t>&lt;=</t>
  </si>
  <si>
    <t>时限</t>
  </si>
  <si>
    <t>定量指标</t>
  </si>
  <si>
    <t>成本指标</t>
  </si>
  <si>
    <t>社会成本指标</t>
  </si>
  <si>
    <t>=</t>
  </si>
  <si>
    <t>万元</t>
  </si>
  <si>
    <t>定性指标</t>
  </si>
  <si>
    <t>效益指标</t>
  </si>
  <si>
    <t>社会效益</t>
  </si>
  <si>
    <t>政策知晓率</t>
  </si>
  <si>
    <t>&gt;=</t>
  </si>
  <si>
    <t>80</t>
  </si>
  <si>
    <t>%</t>
  </si>
  <si>
    <t>满意度指标</t>
  </si>
  <si>
    <t>服务对象满意度</t>
  </si>
  <si>
    <t>受益对象满意度</t>
  </si>
  <si>
    <t>90</t>
  </si>
  <si>
    <t>根据工作要求，2026年计划开展：1.旅居石林等文旅品牌创建预算55万元；2.客源地营销、文旅博览会参展等推介工作经费预算75万元；3.乡村、城镇等旅居业态提升工作经费预算30万元；4.旅居宣传物料制作工作经费预算65万元；5.旅居石林数字化建设及智慧服务提升工作经费预算65万元。合计260万元，详见《石林旅居产业发展等工作经费经费测算表》</t>
  </si>
  <si>
    <t>根据文件云财教【2023】44号（县级配套免费开放的标准每馆每年20万元、乡镇文化站每年每站补助5万元，按照分担比例进行调整）、石政办发〔2022 ）87 号（县级配套分担比例分担6.4），我县有图书馆和文化馆200000*0.064*2</t>
  </si>
  <si>
    <t>2025年图书馆、文化馆县级配套免费开放资金</t>
  </si>
  <si>
    <t>25600</t>
  </si>
  <si>
    <t>元</t>
  </si>
  <si>
    <t>85</t>
  </si>
  <si>
    <t>昆办发【2017】4号（基本公共服务实施标准提高到不低于人均20元标准）、根据文件石政办发〔2022 ）87 号（县级配套分担比例分担40%），我县常住人口240800人*20元/人*40%比例）</t>
  </si>
  <si>
    <t>及时拨付，专款专用</t>
  </si>
  <si>
    <t>1926400</t>
  </si>
  <si>
    <t>根据文件云财教【2023】44号（县级配套标准乡镇文化站每年每站补助5万元，按照分担比例进行调整）、石政办发〔2022 ）87 号（县级配套分担比例分担6.4），我县有7个乡镇50000*0.064*7</t>
  </si>
  <si>
    <t>2025年各乡镇文化站县级配套免费开放资金</t>
  </si>
  <si>
    <t>22400</t>
  </si>
  <si>
    <t>1.《十五五文化和旅游融合发展规划》编制服务（第三方）30万元；2.石林县旅游资源普查服务（第三方）15万元。合计45万元。指标资金来源为2024年“158旅游线路”打造专项规划工作经费50万元指标结转，并调整使用用途。</t>
  </si>
  <si>
    <t>F执法办案等工作经费</t>
  </si>
  <si>
    <t>主要用于执法装备及办公设备更新（移动执法记录仪、移动执法终端、打印机等装备）、制服配发、日常办公用品、学习培训费用、差旅费、网络费用以及保障县文化市场综合执法大队各项工作正常开展的其他执法、办公经费等</t>
  </si>
  <si>
    <t>1.00</t>
  </si>
  <si>
    <t>石林阿诗玛文化展陈项目</t>
  </si>
  <si>
    <t>石文旅请【2025】8号，根据工作要求，预算支出758万，具体预算支出明细看石林阿诗玛文化展陈项目资金预算表。</t>
  </si>
  <si>
    <t>预算06表</t>
  </si>
  <si>
    <t>2026年部门政府性基金预算支出预算表</t>
  </si>
  <si>
    <t>政府性基金预算支出预算表</t>
  </si>
  <si>
    <t>单位名称：昆明市发展和改革委员会</t>
  </si>
  <si>
    <t>政府性基金预算支出</t>
  </si>
  <si>
    <t>备注：2026年本单位无部门政府性基金支出。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</si>
  <si>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</si>
  <si>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</si>
  <si>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</si>
  <si>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</si>
  <si>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</si>
  <si>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</si>
  <si>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</si>
  <si>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</si>
  <si>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</si>
  <si>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</si>
  <si>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</si>
  <si>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</si>
  <si>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</si>
  <si>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</si>
  <si>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公车维修与保养</t>
  </si>
  <si>
    <t>车辆维修和保养服务</t>
  </si>
  <si>
    <t>公车保险</t>
  </si>
  <si>
    <t>机动车保险服务</t>
  </si>
  <si>
    <t>编外人员保险</t>
  </si>
  <si>
    <t>物业管理服务</t>
  </si>
  <si>
    <t>编外人员工资</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</si>
  <si>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</si>
  <si>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</si>
  <si>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</si>
  <si>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</si>
  <si>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</si>
  <si>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</si>
  <si>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</si>
  <si>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</si>
  <si>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</si>
  <si>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</si>
  <si>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</si>
  <si>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</si>
  <si>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</si>
  <si>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</si>
  <si>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</si>
  <si>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</si>
  <si>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</si>
  <si>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</si>
  <si>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</si>
  <si>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</si>
  <si>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</si>
  <si>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</si>
  <si>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</si>
  <si>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</si>
  <si>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</si>
  <si>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</si>
  <si>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</si>
  <si>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</si>
  <si>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</si>
  <si>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</si>
  <si>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</si>
  <si>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</si>
  <si>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</si>
  <si>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</si>
  <si>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</si>
  <si>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备注：2026年本单位无对下转移支付预算。</t>
  </si>
  <si>
    <t>预算09-2表</t>
  </si>
  <si>
    <t>2026年对下转移支付绩效目标表</t>
  </si>
  <si>
    <t>备注：2026年本单位无对下转移支付绩效。</t>
  </si>
  <si>
    <t>预算10表</t>
  </si>
  <si>
    <t>2026年新增资产配置预算表</t>
  </si>
  <si>
    <t>资产类别</t>
  </si>
  <si>
    <t>资产分类代码.名称</t>
  </si>
  <si>
    <t>资产名称</t>
  </si>
  <si>
    <t>计量单位</t>
  </si>
  <si>
    <t>财政部门批复数（元）</t>
  </si>
  <si>
    <t>单价</t>
  </si>
  <si>
    <t>金额</t>
  </si>
  <si>
    <t>备注：2026年本单位无新增资产配置预算。</t>
  </si>
  <si>
    <t>预算11表</t>
  </si>
  <si>
    <t>2026年上级转移支付补助项目支出预算表</t>
  </si>
  <si>
    <t>上级补助</t>
  </si>
  <si>
    <t>备注：2026年本单位无上级转移支付补助项目支出。</t>
  </si>
  <si>
    <t>预算12表</t>
  </si>
  <si>
    <t>2026年部门项目支出中期规划预算表</t>
  </si>
  <si>
    <t>项目级次</t>
  </si>
  <si>
    <t>2026年</t>
  </si>
  <si>
    <t>2027年</t>
  </si>
  <si>
    <t>2028年</t>
  </si>
  <si>
    <t>312 民生类</t>
  </si>
  <si>
    <t>本级</t>
  </si>
  <si>
    <t>311 专项业务类</t>
  </si>
  <si>
    <t>预算13表</t>
  </si>
  <si>
    <t>2026年部门整体支出绩效目标表</t>
  </si>
  <si>
    <t>部门编码</t>
  </si>
  <si>
    <t>部门名称</t>
  </si>
  <si>
    <t>内容</t>
  </si>
  <si>
    <t>说明</t>
  </si>
  <si>
    <t>部门总体目标</t>
  </si>
  <si>
    <t>部门职责</t>
  </si>
  <si>
    <t xml:space="preserve">      石林彝族自治县文化和旅游局是县人民政府职能部门，具体负责全县文化和旅游事业发展及管理。负责拟订全县文化、旅游政策，编制全县文化、旅游事业发展规划。推进全县公共文化服务,规划、指导公共文化产品生产,指导文化、旅游基础设施建设。指导、管理图书馆、文化馆（站）、文物所事业和基层文化建设。石林彝族自治县文化市场综合执法大队受石林县文化和旅游局的委托，对涉及文化市场方面的违法行为实施行政处罚。石林彝族自治县文化和旅游局负责监督石林彝族自治县文化市场综合执法大队组织实施行政处罚的行为，并对该行为的后果承担法律责任。
（一）贯彻落实党的文化工作方针政策，研究拟订全县文化和旅游工作政策措施，起草文化和旅游规范性文件。（二）统筹规划文化事业、文化产业和旅游业发展，拟订发展规划并组织实施，推进文化和旅游融合发展，推进文化和旅游体制机制改革。
（三）管理全县重大文化艺术活动，指导全县重点文化旅游设施建设，推进对外文化交流和旅游产业对外合作，推动文化和旅游融合发展，促进全域旅游。（四）指导、管理文艺事业，指导艺术创作生产，扶持体现社会主义核心价值观、具有导向性代表性示范性的文艺作品，推动各门类艺术、各艺术品种发展。（五）负责公共文化事业发展，推进全县公共文化服务体系建设和旅游公共服务建设，深入实施文化惠民工程，统筹推进基本公共文化服务标准化、均等化。（六）指导、推进文化和旅游科技创新发展，推进文化和旅游行业信息化、标准化建设。负责全县智慧旅游建设。（七）负责非物质文化遗产保护，推动非物质文化遗产的保护、传承、普及、弘扬和振兴。（八）拟订文物、博物馆事业发展规划并组织实施，管理、指导文物、博物馆事业工作。（九）统筹规划文化产业和旅游产业，组织实施文化和旅游资源普查、挖掘、保护和利用工作，促进文体产业和旅游产业融合发展。（十）指导文化和旅游市场发展，对文化和旅游市场经营进行行业监管，推进文化和旅游行业信用体系建设，依法规范文化和旅游市场。（十一）指导全县文化和旅游综合执法，组织查处文化、文物、出版、广播电视、电影、旅游等市场的违法行为，督查督办大案要案，维护市场秩序。
（十二）负责制定全县旅游市场开发计划并组织实施，举办旅游重的后果承担法律责任。</t>
  </si>
  <si>
    <t>根据三定方案归纳</t>
  </si>
  <si>
    <t>总体绩效目标（2026-2028年期间）</t>
  </si>
  <si>
    <t xml:space="preserve">   县文化和旅游局将以高质量发展为主题，坚持党建引领，巩固能力作风提升年工作成果，全力实施全域旅游“51068”重点任务，加快推动旅游转型升级，大力推进旅游业态创新、模式创新、产品创新、服务创优，实施全域旅游“四大行动”，为石林县打造国际知名旅游目的地提供强有力支撑。
（一）紧盯品牌创建，提升石林旅游美誉度
一是助力高A级景区创建。积极协助石林冰雪海洋世界开展国家4A级旅游景区创建工作。为其提供专业指导，使其依据国家4A级旅游景区评定标准，全方位完善景区基础设施建设，从硬件设施到软件服务，全方位提升服务质量，优化游览环境，保障创建工作顺利推进。二是全面拓展旅游品牌创建维度。积极投身于国家、省级各类旅游品牌创建工作，涵盖文化和旅游产业发展融合示范区、夜间消费集聚区、文旅消费街区、旅游名县、旅游名镇、全国旅游重点村、旅游金牌村、最美乡愁旅游地等多个领域。通过全方位的品牌创建工作，全方位提升石林旅游形象，充分释放“石林”“阿诗玛”品牌的魅力，使石林成为游客心目中更具吸引力的旅游胜地。
（二）充实旅游产品，强化游客体验深度
一是精心培育新兴业态。引入创新文旅业态产品：积极引入音乐嘉年华、演唱会、小剧场和庭院剧等富有创意的文旅新业态产品。加速推进阿诗玛文化主题沉浸式演艺项目的筹备与开演进程，凭借高质量的演艺项目吸引游客，充分发挥品牌和聚集效应，有效拉动景区、交通、住宿、餐饮等旅游相关领域的消费，为游客带来更为丰富的旅游体验。二是促进体旅融合协同发展。大力培育观赛旅游、健身休闲等体旅融合项目。全力配合举办“昆明石林原野射箭公开赛”、长湖定向越野马拉松赛事等活动，进一步完善赛事相关的配套设施和服务，精心打造赛事旅行目的地，实现“体育＋旅游”的深度融合与协同发展。三是匠心打造特色旅游产品。丰富石林景区游览体验：在石林景区内增设VR、AR数字技术游览项目，巧妙结合石林特色文化，融入具有人文价值体验、参与互动性强的沉浸式、体验式旅游产品和活动。依据不同游客的多样化需求，精心打造可一日游、多日游组合的精品旅游路线和适宜周末出行的微旅游线路产品。四是创新节庆文化体验产品。以各类文化旅游宣传活动为契机，深度挖掘阿诗玛文化内涵，开发更多独具特色的文化体验产品，满足游客在情感体验方面的深层次需求，为游客创造独一无二的旅游记忆。五是用心建设研学旅行基地。开发多元研学课程体系：精心开发和设置“阿诗玛文化探秘研学行”“喀斯特地质研学游”“中医药文化体验之旅”“冰雪海洋世界生态保护科普研学游”等不同主题的研学课程。围绕省级红色旅游精品线路，创新打造红色旅游体验场景，完善研学旅行配套设施，延伸红色旅游产业链，全力将石林打造成独具特色的研学旅行目的地。
（三）优化设施建设，巩固石林旅游竞争优势
一是精心规划旅游线路。以市场动态变化和游客实际需求为导向，深入细致地谋划“石林—九乡地质奇观旅游线路”的要素布局和业态提升。全面完善沿线交通标识、休息设施、餐饮购物点等配套设施，全方位提升线路整体品质，为游客打造更加便捷、舒适的旅游环境。二是全力推动住宿业高质量发展。积极引进高端酒店品牌：秉持“酒店就是目的地”的理念，积极开展招商引资工作，吸引国内外知名高端品牌酒店或知名酒店管理集团旗下品牌落地石林，全面提升石林旅游住宿的档次和品质，为游客提供更加优质的住宿体验。三是促进民宿产业升级发展。以旅游民宿等级评定为重要契机，加强对民宿的专业指导和规范管理，推动民宿实现提档升级。重点推进五棵树民宿集群建设，打造具有鲜明石林特色的民宿群落，满足不同层次游客的住宿需求。四是深度挖掘美食旅游潜力。深入挖掘石林特色美食资源，通过挖掘美食文化内涵、开发特色菜品、打造美食街区等多种方式，让美食成为全域旅游的一大亮点。以美食为核心“点”，串联起特色打卡线路，吸引游客前来实地探索，满足游客对石林特色美食和饮食文化的探索欲望。
（四）发展旅居产业，拓展旅游新业态
一是打造旅居产品体系。结合石林的自然景观、气候条件和文化特色，打造多样化的旅居产品。开发面向长期居住游客的度假公寓、康养别墅等，配备完善的生活设施和休闲娱乐设施，满足不同群体的旅居需求。同时，设计特色主题旅居项目，如民族文化主题旅居村，让游客在居住过程中深入体验石林的民俗风情。二是完善旅居配套服务。建立一站式旅居服务平台，涵盖租房信息查询、生活服务预订（如家政、维修等）、旅游咨询与预订等功能。加强社区建设，在旅居集中区域组织各类社交活动、文化活动，增进游客之间的交流，提升旅居生活的趣味性和归属感。三是加强旅居品牌营销。制定专门的旅居品牌宣传策略，突出石林作为旅居目的地的优势，如优美的自然环境、舒适的气候、丰富的文化活动等。通过与专业旅居媒体、线上旅游平台合作，开展针对性的推广活动，吸引更多的长期游客前来石林旅居，将石林打造成知名的旅居胜地。四是规范旅居市场管理。出台旅居相关的管理规定和标准，对旅居房屋的质量、安全、卫生等方面进行规范。加强对旅居服务提供商的监管，保障游客的合法权益，营造健康、有序的旅居市场环境。同时，建立旅居市场反馈机制，及时了解游客需求和意见，持续改进旅居产品和服务。
（五）强化宣传推广，增强石林旅游魅力引力
一是深度拓展节庆营销效果。开展石林县“十大文化旅游宣传活动”，全面整合活动资源，精心制定多元化营销策略和创新推广手段。加大网络营销力度，充分利用社交媒体、旅游网站等多种平台进行广泛宣传；巧妙结合事件营销，精心制造热点话题，吸引游客广泛关注。通过全要素、分步骤、分阶段的营销方式，将游客“流量”转化为在石林停留的“留量”，进而转化为旅游消费的“销量”，全方位展示石林旅游的“优质品质、贴心服务、美好体验”，全面提升石林县的知名度和旅游竞争力。二是广泛开展合作营销活动。积极融入区域旅游线路建设：按照全市和全县旅游产业发展大会的部署要求，主动融入全市“黄金旅游线路”建设，重点打造石林-九乡地质奇观旅游线路。加强与周边地区的旅游合作，实现旅游资源共享、客源互送，共同提升区域旅游影响力。三是踊跃参与旅游会展与论坛交流。积极参加各类旅游交易相关会展、论坛，充分展示石林旅游品牌和丰富文化资源，加强与其他旅游目的地的交流与合作，学习借鉴先进经验，提升石林旅游在市场上的认可度，共同推广石林旅游产品。四是持续深化重点客源地合作关系。加大对重点客源地的推介和合作力度，进一步深化与旅行商、重点线上平台、客源地主要旅游批发商的合作。完善引客入石激励机制，通过出台优惠政策、设立奖励措施等多种方式吸引更多游客前来石林旅游，不断扩大石林旅游市场份额。积极参与云南省推进滇东旅游环线建设，将石林打造成为云南省滇东旅游环线重要门户，拓展市场资源配置空间。
（六）提升服务质量，提高游客旅游满意度
一是着力提升旅游从业者服务水平。组织旅游从业者参加各类培训活动，包括服务技能培训、文化知识培训、职业道德培训等，全面提高从业者业务素养和服务意识，为游客提供更加专业、热情、周到的服务。二是持续加强旅游市场监管力度。加强对旅游行业市场的监管力度，建立健全旅游市场监管长效机制。加大对旅游景区、酒店、旅行社等经营场所的检查频次，严厉打击宰客、强制消费等违法违规行为。及时、高效地处理旅游投诉，切实保护游客合法权益，规范旅游市场秩序，营造“游客满意、宾至如归”的美好旅游新环境，以优质服务留住游客的心。
</t>
  </si>
  <si>
    <t>根据部门职责，中长期规划，各级党委，各级政府要求归纳</t>
  </si>
  <si>
    <t>部门年度目标</t>
  </si>
  <si>
    <t>预算年度（2026年）绩效目标</t>
  </si>
  <si>
    <t>（一）深化巡察整改，健全长效机制
持续推进巡视巡察反馈问题整改，对未完成的整改任务加大推进力度，对已完成的整改任务开展“回头看”，防止问题反弹；健全制度体系，完善党组决策、财务报销、合同管理、党建工作等制度流程，将整改成果转化为常态化、长效化工作机制；强化制度执行监督，定期开展制度执行情况检查，确保各项制度落地见效。
（二）聚焦产业升级，丰富产品供给
高质量完成《石林县“十五五”文化和旅游发展规划》《石林县打造三百亿级文旅产业实施方案》编制，优化“石林—九乡”喀斯特地质奇观旅游线路；完善旅居产业政策，推动“旅居石林”小程序上线，开发“旅居+文化”“旅居+体育”“旅居+康养”等多业态产品，加快露营地、等级民宿建设；推进火把节主题广场、阿诗玛文化文献馆等16个文旅项目建设，完成投资4亿元以上；推动乡村旅游提档升级，加强“八寨”建设指导，完善配套设施，创建特色旅游示范村2个。
（三）强化文化赋能，深化文旅融合
优化公共文化服务，完善9个新型公共文化空间功能，新增基层文化服务站点10个，夯实“一刻钟公共文化圈”；持续开展“我们的中国梦文化进万家”等文化惠民活动200场次以上；加强非遗活化利用，申报省级非遗项目2个、非遗工坊1家，扩大“订单式”刺绣培训规模；推进石林文庙、武庙修缮工程，开展文物保护知识“进社区、进学校、进乡村”活动，提升文物保护意识。
（四）优化市场环境，提升服务质量
深化“2+1”每日巡查机制和“1+3+N”联合执法，开展冬春季“亮剑”行动，重点整治歌舞娱乐场所违规经营、宰客等行为；加强文旅从业人员技能培训4场次，推进旅游服务设施升级改造；完善“24小时投诉办结”“30天无理由退货”机制，力争游客投诉量下降10%以上，满意度提升至99%。                                                                                                                                                                                                           完成县委、县政府下达的其他考核任务。</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</si>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</sst>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 numFmtId="181" formatCode="0_ "/>
  </numFmts>
  <fonts count="56">
    <font>
      <sz val="11"/>
      <color theme="1"/>
      <name val="宋体"/>
      <charset val="134"/>
      <scheme val="minor"/>
    </font>
    <font>
      <sz val="11"/>
      <name val="宋体"/>
      <charset val="134"/>
      <scheme val="minor"/>
    </font>
    <font>
      <b/>
      <sz val="24"/>
      <color rgb="FF000000"/>
      <name val="宋体"/>
      <charset val="134"/>
    </font>
    <font>
      <sz val="9"/>
      <color rgb="FF000000"/>
      <name val="宋体"/>
      <charset val="134"/>
    </font>
    <font>
      <sz val="10"/>
      <color rgb="FF000000"/>
      <name val="宋体"/>
      <charset val="134"/>
    </font>
    <font>
      <sz val="10"/>
      <color rgb="FF000000"/>
      <name val="宋体"/>
      <charset val="134"/>
    </font>
    <font>
      <b/>
      <sz val="10"/>
      <color rgb="FF000000"/>
      <name val="宋体"/>
      <charset val="134"/>
    </font>
    <font>
      <b/>
      <sz val="10"/>
      <color rgb="FF000000"/>
      <name val="宋体"/>
      <charset val="134"/>
    </font>
    <font>
      <sz val="11"/>
      <color rgb="FF000000"/>
      <name val="宋体"/>
      <charset val="134"/>
    </font>
    <font>
      <sz val="9"/>
      <color rgb="FF000000"/>
      <name val="宋体"/>
      <charset val="134"/>
    </font>
    <font>
      <b/>
      <sz val="11"/>
      <color rgb="FF000000"/>
      <name val="宋体"/>
      <charset val="134"/>
    </font>
    <font>
      <sz val="9"/>
      <name val="宋体"/>
      <charset val="134"/>
    </font>
    <font>
      <sz val="11"/>
      <name val="宋体"/>
      <charset val="134"/>
    </font>
    <font>
      <b/>
      <sz val="11"/>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color theme="1"/>
      <name val="宋体"/>
      <charset val="134"/>
      <scheme val="minor"/>
    </font>
    <font>
      <sz val="10"/>
      <name val="宋体"/>
      <charset val="134"/>
    </font>
    <font>
      <b/>
      <sz val="23"/>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9"/>
      <name val="微软雅黑"/>
      <charset val="134"/>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5" borderId="1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1" fillId="0" borderId="0" applyNumberFormat="0" applyFill="0" applyBorder="0" applyAlignment="0" applyProtection="0">
      <alignment vertical="center"/>
    </xf>
    <xf numFmtId="0" fontId="42" fillId="6" borderId="20" applyNumberFormat="0" applyAlignment="0" applyProtection="0">
      <alignment vertical="center"/>
    </xf>
    <xf numFmtId="0" fontId="43" fillId="7" borderId="21" applyNumberFormat="0" applyAlignment="0" applyProtection="0">
      <alignment vertical="center"/>
    </xf>
    <xf numFmtId="0" fontId="44" fillId="7" borderId="20" applyNumberFormat="0" applyAlignment="0" applyProtection="0">
      <alignment vertical="center"/>
    </xf>
    <xf numFmtId="0" fontId="45" fillId="8" borderId="22" applyNumberFormat="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176" fontId="11" fillId="0" borderId="1">
      <alignment horizontal="right" vertical="center"/>
    </xf>
    <xf numFmtId="177" fontId="11" fillId="0" borderId="1">
      <alignment horizontal="right" vertical="center"/>
    </xf>
    <xf numFmtId="178" fontId="11" fillId="0" borderId="1">
      <alignment horizontal="right" vertical="center"/>
    </xf>
    <xf numFmtId="179" fontId="11" fillId="0" borderId="1">
      <alignment horizontal="right" vertical="center"/>
    </xf>
    <xf numFmtId="179" fontId="11" fillId="0" borderId="1">
      <alignment horizontal="right" vertical="center"/>
    </xf>
    <xf numFmtId="10" fontId="11" fillId="0" borderId="1">
      <alignment horizontal="right" vertical="center"/>
    </xf>
    <xf numFmtId="49" fontId="11" fillId="0" borderId="1">
      <alignment horizontal="left" vertical="center" wrapText="1"/>
    </xf>
    <xf numFmtId="180" fontId="11" fillId="0" borderId="1">
      <alignment horizontal="right" vertical="center"/>
    </xf>
    <xf numFmtId="0" fontId="53" fillId="0" borderId="0">
      <alignment vertical="center"/>
    </xf>
    <xf numFmtId="0" fontId="0" fillId="0" borderId="0"/>
    <xf numFmtId="0" fontId="54" fillId="0" borderId="0">
      <alignment vertical="top"/>
      <protection locked="0"/>
    </xf>
    <xf numFmtId="0" fontId="55" fillId="0" borderId="0">
      <alignment vertical="top"/>
      <protection locked="0"/>
    </xf>
  </cellStyleXfs>
  <cellXfs count="276">
    <xf numFmtId="0" fontId="0" fillId="0" borderId="0" xfId="0" applyFont="1" applyBorder="1"/>
    <xf numFmtId="0" fontId="1" fillId="0" borderId="0" xfId="0" applyFont="1" applyBorder="1"/>
    <xf numFmtId="0" fontId="2" fillId="2" borderId="0" xfId="0" applyFont="1" applyFill="1" applyBorder="1" applyAlignment="1">
      <alignment horizontal="center" vertical="center"/>
    </xf>
    <xf numFmtId="0" fontId="3" fillId="2" borderId="0" xfId="0" applyFont="1" applyFill="1" applyBorder="1" applyAlignment="1">
      <alignment horizontal="right" vertical="center" wrapText="1"/>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0" fontId="5" fillId="4" borderId="2" xfId="60" applyFont="1" applyFill="1" applyBorder="1" applyAlignment="1" applyProtection="1">
      <alignment horizontal="left" vertical="center"/>
    </xf>
    <xf numFmtId="0" fontId="6" fillId="4" borderId="3" xfId="60" applyFont="1" applyFill="1" applyBorder="1" applyAlignment="1" applyProtection="1">
      <alignment horizontal="left" vertical="center"/>
    </xf>
    <xf numFmtId="0" fontId="6" fillId="4" borderId="4" xfId="60" applyFont="1" applyFill="1" applyBorder="1" applyAlignment="1" applyProtection="1">
      <alignment horizontal="left" vertical="center"/>
    </xf>
    <xf numFmtId="0" fontId="4" fillId="2" borderId="2" xfId="0" applyFont="1" applyFill="1" applyBorder="1" applyAlignment="1">
      <alignment horizontal="center" vertical="center"/>
    </xf>
    <xf numFmtId="0" fontId="7" fillId="2" borderId="4" xfId="0" applyFont="1" applyFill="1" applyBorder="1" applyAlignment="1">
      <alignment horizontal="left" vertical="center"/>
    </xf>
    <xf numFmtId="0" fontId="5" fillId="4" borderId="3" xfId="60" applyFont="1" applyFill="1" applyBorder="1" applyAlignment="1" applyProtection="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9" fillId="0" borderId="2" xfId="60" applyNumberFormat="1" applyFont="1" applyFill="1" applyBorder="1" applyAlignment="1" applyProtection="1">
      <alignment horizontal="left" vertical="center" wrapText="1"/>
    </xf>
    <xf numFmtId="49" fontId="9" fillId="0" borderId="3" xfId="60" applyNumberFormat="1" applyFont="1" applyFill="1" applyBorder="1" applyAlignment="1" applyProtection="1">
      <alignment horizontal="left" vertical="center" wrapText="1"/>
    </xf>
    <xf numFmtId="49" fontId="9" fillId="0" borderId="4" xfId="60" applyNumberFormat="1" applyFont="1" applyFill="1" applyBorder="1" applyAlignment="1" applyProtection="1">
      <alignment horizontal="left" vertical="center" wrapText="1"/>
    </xf>
    <xf numFmtId="49" fontId="8" fillId="0" borderId="1" xfId="0" applyNumberFormat="1" applyFont="1" applyBorder="1" applyAlignment="1">
      <alignment vertical="center" wrapText="1"/>
    </xf>
    <xf numFmtId="49" fontId="9"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vertical="center" wrapText="1"/>
    </xf>
    <xf numFmtId="0" fontId="10" fillId="0" borderId="1" xfId="0" applyFont="1" applyBorder="1" applyAlignment="1">
      <alignment horizontal="lef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4" fontId="3" fillId="2" borderId="1" xfId="0" applyNumberFormat="1" applyFont="1" applyFill="1" applyBorder="1" applyAlignment="1" applyProtection="1">
      <alignment horizontal="center" vertical="center"/>
      <protection locked="0"/>
    </xf>
    <xf numFmtId="4" fontId="3" fillId="2" borderId="1" xfId="0" applyNumberFormat="1" applyFont="1" applyFill="1" applyBorder="1" applyAlignment="1" applyProtection="1">
      <alignment horizontal="right" vertical="center"/>
      <protection locked="0"/>
    </xf>
    <xf numFmtId="49" fontId="11" fillId="0" borderId="1" xfId="0" applyNumberFormat="1" applyFont="1" applyBorder="1" applyAlignment="1">
      <alignment horizontal="center" vertical="center" wrapText="1"/>
    </xf>
    <xf numFmtId="0" fontId="12" fillId="0" borderId="1" xfId="0" applyFont="1" applyBorder="1" applyAlignment="1">
      <alignment horizontal="center"/>
    </xf>
    <xf numFmtId="181" fontId="12" fillId="0" borderId="5" xfId="57" applyNumberFormat="1" applyFont="1" applyFill="1" applyBorder="1" applyAlignment="1" applyProtection="1">
      <alignment horizontal="center" vertical="center" wrapText="1" shrinkToFit="1"/>
    </xf>
    <xf numFmtId="181" fontId="12" fillId="0" borderId="6" xfId="57" applyNumberFormat="1" applyFont="1" applyFill="1" applyBorder="1" applyAlignment="1" applyProtection="1">
      <alignment horizontal="center" vertical="center" wrapText="1" shrinkToFit="1"/>
    </xf>
    <xf numFmtId="181" fontId="12" fillId="0" borderId="7" xfId="57" applyNumberFormat="1" applyFont="1" applyFill="1" applyBorder="1" applyAlignment="1" applyProtection="1">
      <alignment horizontal="center" vertical="center" wrapText="1" shrinkToFit="1"/>
    </xf>
    <xf numFmtId="4" fontId="11" fillId="0" borderId="1" xfId="0" applyNumberFormat="1" applyFont="1" applyBorder="1" applyAlignment="1">
      <alignment horizontal="right" vertical="center"/>
    </xf>
    <xf numFmtId="0" fontId="13" fillId="0" borderId="1" xfId="0" applyFont="1" applyBorder="1" applyAlignment="1">
      <alignment horizontal="left" vertical="center"/>
    </xf>
    <xf numFmtId="49" fontId="11" fillId="0" borderId="1" xfId="0" applyNumberFormat="1" applyFont="1" applyBorder="1" applyAlignment="1">
      <alignment horizontal="left" vertical="center" wrapText="1"/>
    </xf>
    <xf numFmtId="0" fontId="12" fillId="0" borderId="1" xfId="0" applyFont="1" applyBorder="1"/>
    <xf numFmtId="0" fontId="10" fillId="0" borderId="1" xfId="0" applyFont="1" applyBorder="1" applyAlignment="1">
      <alignment horizontal="center" vertical="center"/>
    </xf>
    <xf numFmtId="49"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xf>
    <xf numFmtId="49" fontId="14" fillId="0" borderId="1"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9" fillId="2" borderId="1" xfId="0" applyFont="1" applyFill="1" applyBorder="1" applyAlignment="1" applyProtection="1">
      <alignment horizontal="left" vertical="center" wrapText="1"/>
      <protection locked="0"/>
    </xf>
    <xf numFmtId="57" fontId="9" fillId="0" borderId="1" xfId="0" applyNumberFormat="1" applyFont="1" applyBorder="1" applyAlignment="1">
      <alignment horizontal="left" vertical="center" wrapText="1"/>
    </xf>
    <xf numFmtId="49" fontId="15" fillId="0" borderId="0" xfId="55" applyNumberFormat="1" applyFont="1" applyBorder="1">
      <alignment horizontal="left" vertical="center" wrapText="1"/>
    </xf>
    <xf numFmtId="49" fontId="16" fillId="0" borderId="0" xfId="0" applyNumberFormat="1" applyFont="1" applyBorder="1" applyAlignment="1">
      <alignment horizontal="right" vertical="center" wrapText="1"/>
    </xf>
    <xf numFmtId="49" fontId="17" fillId="0" borderId="0" xfId="0" applyNumberFormat="1" applyFont="1" applyBorder="1" applyAlignment="1">
      <alignment horizontal="center" vertical="center" wrapText="1"/>
    </xf>
    <xf numFmtId="49" fontId="16" fillId="0" borderId="0" xfId="0" applyNumberFormat="1" applyFont="1" applyBorder="1" applyAlignment="1">
      <alignment horizontal="left" vertical="center" wrapText="1"/>
    </xf>
    <xf numFmtId="49" fontId="16" fillId="0" borderId="1" xfId="55" applyNumberFormat="1" applyFont="1" applyBorder="1" applyAlignment="1">
      <alignment horizontal="center" vertical="center" wrapText="1"/>
    </xf>
    <xf numFmtId="0" fontId="8" fillId="2" borderId="1" xfId="0" applyFont="1" applyFill="1" applyBorder="1" applyAlignment="1" applyProtection="1">
      <alignment horizontal="center" vertical="center"/>
      <protection locked="0"/>
    </xf>
    <xf numFmtId="49" fontId="18" fillId="0" borderId="1" xfId="55" applyNumberFormat="1" applyFont="1" applyBorder="1">
      <alignment horizontal="left" vertical="center" wrapText="1"/>
    </xf>
    <xf numFmtId="179" fontId="19" fillId="0" borderId="1" xfId="53" applyNumberFormat="1" applyFont="1" applyBorder="1">
      <alignment horizontal="right" vertical="center"/>
    </xf>
    <xf numFmtId="49" fontId="18" fillId="0" borderId="1" xfId="55" applyNumberFormat="1" applyFont="1" applyBorder="1" applyAlignment="1">
      <alignment horizontal="center" vertical="center" wrapText="1"/>
    </xf>
    <xf numFmtId="49" fontId="4" fillId="0" borderId="0" xfId="0" applyNumberFormat="1" applyFont="1" applyBorder="1"/>
    <xf numFmtId="0" fontId="3" fillId="0" borderId="0" xfId="0" applyFont="1" applyBorder="1" applyAlignment="1" applyProtection="1">
      <alignment horizontal="right" vertical="center"/>
      <protection locked="0"/>
    </xf>
    <xf numFmtId="0" fontId="20"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8" fillId="0" borderId="0" xfId="0" applyFont="1" applyBorder="1" applyAlignment="1">
      <alignment horizontal="left" vertical="center"/>
    </xf>
    <xf numFmtId="0" fontId="8" fillId="0" borderId="0" xfId="0" applyFont="1" applyBorder="1"/>
    <xf numFmtId="0" fontId="3" fillId="0" borderId="0" xfId="0" applyFont="1" applyBorder="1" applyAlignment="1" applyProtection="1">
      <alignment horizontal="right"/>
      <protection locked="0"/>
    </xf>
    <xf numFmtId="0" fontId="8" fillId="0" borderId="8" xfId="0" applyFont="1" applyBorder="1" applyAlignment="1" applyProtection="1">
      <alignment horizontal="center" vertical="center" wrapText="1"/>
      <protection locked="0"/>
    </xf>
    <xf numFmtId="0" fontId="8" fillId="0" borderId="8" xfId="0" applyFont="1" applyBorder="1" applyAlignment="1">
      <alignment horizontal="center" vertical="center" wrapText="1"/>
    </xf>
    <xf numFmtId="0" fontId="8" fillId="2" borderId="8" xfId="0" applyFont="1" applyFill="1" applyBorder="1" applyAlignment="1">
      <alignment horizontal="center" vertical="center"/>
    </xf>
    <xf numFmtId="0" fontId="8" fillId="0" borderId="9" xfId="0" applyFont="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2" borderId="10" xfId="0" applyFont="1" applyFill="1" applyBorder="1" applyAlignment="1" applyProtection="1">
      <alignment horizontal="center" vertical="center" wrapText="1"/>
      <protection locked="0"/>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4" fontId="3" fillId="0" borderId="1" xfId="0" applyNumberFormat="1" applyFont="1" applyBorder="1" applyAlignment="1">
      <alignment horizontal="right" vertical="center" wrapText="1"/>
    </xf>
    <xf numFmtId="4" fontId="18" fillId="0" borderId="1" xfId="53" applyNumberFormat="1" applyFont="1" applyBorder="1">
      <alignment horizontal="right" vertical="center"/>
    </xf>
    <xf numFmtId="0" fontId="3" fillId="0" borderId="1" xfId="0" applyFont="1" applyBorder="1" applyAlignment="1" applyProtection="1">
      <alignment horizontal="left" vertical="center" wrapText="1"/>
      <protection locked="0"/>
    </xf>
    <xf numFmtId="4" fontId="3" fillId="0" borderId="1" xfId="0" applyNumberFormat="1" applyFont="1" applyBorder="1" applyAlignment="1" applyProtection="1">
      <alignment horizontal="right" vertical="center" wrapText="1"/>
      <protection locked="0"/>
    </xf>
    <xf numFmtId="0" fontId="4"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49" fontId="21" fillId="0" borderId="0" xfId="59" applyNumberFormat="1" applyFont="1" applyFill="1" applyBorder="1" applyAlignment="1" applyProtection="1"/>
    <xf numFmtId="0" fontId="3" fillId="2" borderId="0" xfId="0" applyFont="1" applyFill="1" applyBorder="1" applyAlignment="1" applyProtection="1">
      <alignment horizontal="center" vertical="center" wrapText="1"/>
      <protection locked="0"/>
    </xf>
    <xf numFmtId="0" fontId="22"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22" fillId="0" borderId="0" xfId="0" applyFont="1" applyBorder="1" applyAlignment="1">
      <alignment horizontal="right" vertical="center"/>
    </xf>
    <xf numFmtId="0" fontId="23" fillId="2" borderId="0" xfId="0" applyFont="1" applyFill="1" applyBorder="1" applyAlignment="1" applyProtection="1">
      <alignment horizontal="center" vertical="center" wrapText="1"/>
      <protection locked="0"/>
    </xf>
    <xf numFmtId="0" fontId="22" fillId="0" borderId="0" xfId="0" applyFont="1" applyBorder="1" applyProtection="1">
      <protection locked="0"/>
    </xf>
    <xf numFmtId="0" fontId="22" fillId="0" borderId="0" xfId="0" applyFont="1" applyBorder="1"/>
    <xf numFmtId="0" fontId="3" fillId="2"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wrapText="1"/>
      <protection locked="0"/>
    </xf>
    <xf numFmtId="0" fontId="3" fillId="2" borderId="0" xfId="0" applyFont="1" applyFill="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right" vertical="center"/>
      <protection locked="0"/>
    </xf>
    <xf numFmtId="0" fontId="4" fillId="2" borderId="1" xfId="0" applyFont="1" applyFill="1" applyBorder="1" applyAlignment="1" applyProtection="1">
      <alignment horizontal="right" vertical="center" wrapText="1"/>
      <protection locked="0"/>
    </xf>
    <xf numFmtId="0" fontId="3" fillId="2"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3" fontId="3" fillId="2" borderId="1" xfId="0" applyNumberFormat="1" applyFont="1" applyFill="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left"/>
      <protection locked="0"/>
    </xf>
    <xf numFmtId="0" fontId="3" fillId="0" borderId="1" xfId="0" applyFont="1" applyBorder="1" applyAlignment="1">
      <alignment horizontal="left"/>
    </xf>
    <xf numFmtId="0" fontId="3" fillId="2" borderId="1" xfId="0" applyFont="1" applyFill="1" applyBorder="1" applyAlignment="1">
      <alignment horizontal="right" vertical="center"/>
    </xf>
    <xf numFmtId="0" fontId="24"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3" fillId="0" borderId="1" xfId="0" applyFont="1" applyBorder="1" applyAlignment="1">
      <alignment vertical="center" wrapText="1"/>
    </xf>
    <xf numFmtId="0" fontId="3" fillId="2" borderId="1" xfId="0" applyFont="1" applyFill="1" applyBorder="1" applyAlignment="1" applyProtection="1">
      <alignment horizontal="center" vertical="center"/>
      <protection locked="0"/>
    </xf>
    <xf numFmtId="0" fontId="4" fillId="0" borderId="0" xfId="0" applyFont="1" applyBorder="1" applyAlignment="1">
      <alignment horizontal="right" vertical="center"/>
    </xf>
    <xf numFmtId="0" fontId="24" fillId="0" borderId="0" xfId="0" applyFont="1" applyBorder="1" applyAlignment="1">
      <alignment horizontal="center" vertical="center" wrapText="1"/>
    </xf>
    <xf numFmtId="0" fontId="3" fillId="0" borderId="0" xfId="0" applyFont="1" applyBorder="1" applyAlignment="1">
      <alignment horizontal="left" vertical="center" wrapText="1"/>
    </xf>
    <xf numFmtId="0" fontId="8" fillId="0" borderId="0" xfId="0" applyFont="1" applyBorder="1" applyAlignment="1">
      <alignment wrapText="1"/>
    </xf>
    <xf numFmtId="0" fontId="4" fillId="0" borderId="0" xfId="0" applyFont="1" applyBorder="1" applyAlignment="1">
      <alignment horizontal="right" wrapText="1"/>
    </xf>
    <xf numFmtId="0" fontId="4" fillId="0" borderId="0" xfId="0" applyFont="1" applyBorder="1" applyAlignment="1">
      <alignment wrapText="1"/>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1"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2" xfId="0" applyFont="1" applyBorder="1" applyAlignment="1">
      <alignment horizontal="center" vertical="center"/>
    </xf>
    <xf numFmtId="179" fontId="18" fillId="0" borderId="1" xfId="0" applyNumberFormat="1" applyFont="1" applyBorder="1" applyAlignment="1">
      <alignment horizontal="right" vertical="center"/>
    </xf>
    <xf numFmtId="0" fontId="4"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20" fillId="0" borderId="0" xfId="0" applyFont="1" applyBorder="1" applyAlignment="1">
      <alignment horizontal="center" vertical="center" wrapText="1"/>
    </xf>
    <xf numFmtId="0" fontId="20" fillId="0" borderId="0" xfId="0" applyFont="1" applyBorder="1" applyAlignment="1" applyProtection="1">
      <alignment horizontal="center" vertical="center" wrapText="1"/>
      <protection locked="0"/>
    </xf>
    <xf numFmtId="0" fontId="8" fillId="0" borderId="0" xfId="0" applyFont="1" applyBorder="1" applyProtection="1">
      <protection locked="0"/>
    </xf>
    <xf numFmtId="0" fontId="3" fillId="0" borderId="0" xfId="0" applyFont="1" applyBorder="1" applyAlignment="1" applyProtection="1">
      <alignment horizontal="right" wrapText="1"/>
      <protection locked="0"/>
    </xf>
    <xf numFmtId="0" fontId="8" fillId="0" borderId="12" xfId="0"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8" fillId="0" borderId="13" xfId="0" applyFont="1" applyBorder="1" applyAlignment="1" applyProtection="1">
      <alignment horizontal="center" vertical="center" wrapText="1"/>
      <protection locked="0"/>
    </xf>
    <xf numFmtId="0" fontId="8" fillId="0" borderId="14" xfId="0" applyFont="1" applyBorder="1" applyAlignment="1">
      <alignment horizontal="center" vertical="center" wrapText="1"/>
    </xf>
    <xf numFmtId="0" fontId="8" fillId="0" borderId="14" xfId="0"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protection locked="0"/>
    </xf>
    <xf numFmtId="0" fontId="8" fillId="0" borderId="15" xfId="0" applyFont="1" applyBorder="1" applyAlignment="1">
      <alignment horizontal="center" vertical="center" wrapText="1"/>
    </xf>
    <xf numFmtId="0" fontId="8" fillId="0" borderId="15" xfId="0" applyFont="1" applyBorder="1" applyAlignment="1" applyProtection="1">
      <alignment horizontal="center" vertical="center" wrapText="1"/>
      <protection locked="0"/>
    </xf>
    <xf numFmtId="0" fontId="3" fillId="0" borderId="10" xfId="0" applyFont="1" applyBorder="1" applyAlignment="1">
      <alignment horizontal="left" vertical="center" wrapText="1"/>
    </xf>
    <xf numFmtId="0" fontId="3" fillId="0" borderId="15" xfId="0" applyFont="1" applyBorder="1" applyAlignment="1" applyProtection="1">
      <alignment horizontal="left" vertical="center"/>
      <protection locked="0"/>
    </xf>
    <xf numFmtId="0" fontId="3"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14" xfId="0" applyFont="1" applyBorder="1" applyAlignment="1" applyProtection="1">
      <alignment horizontal="left" vertical="center"/>
      <protection locked="0"/>
    </xf>
    <xf numFmtId="0" fontId="3" fillId="0" borderId="14" xfId="0" applyFont="1" applyBorder="1" applyAlignment="1">
      <alignment horizontal="left" vertical="center"/>
    </xf>
    <xf numFmtId="0" fontId="3" fillId="2" borderId="15"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178" fontId="18" fillId="0" borderId="1" xfId="51" applyNumberFormat="1" applyFont="1" applyBorder="1" applyAlignment="1">
      <alignment horizontal="center" vertical="center"/>
    </xf>
    <xf numFmtId="178" fontId="18" fillId="0" borderId="1" xfId="0" applyNumberFormat="1" applyFont="1" applyBorder="1" applyAlignment="1">
      <alignment horizontal="center" vertical="center"/>
    </xf>
    <xf numFmtId="3" fontId="3" fillId="0" borderId="15" xfId="0" applyNumberFormat="1" applyFont="1" applyBorder="1" applyAlignment="1">
      <alignment horizontal="right" vertical="center"/>
    </xf>
    <xf numFmtId="0" fontId="3" fillId="2" borderId="15" xfId="0" applyFont="1" applyFill="1" applyBorder="1" applyAlignment="1">
      <alignment horizontal="right" vertical="center"/>
    </xf>
    <xf numFmtId="0" fontId="3" fillId="2" borderId="0" xfId="0" applyFont="1" applyFill="1" applyBorder="1" applyAlignment="1">
      <alignment horizontal="left" vertical="center"/>
    </xf>
    <xf numFmtId="179" fontId="18" fillId="0" borderId="0" xfId="0" applyNumberFormat="1" applyFont="1" applyBorder="1" applyAlignment="1">
      <alignment horizontal="left" vertical="center"/>
    </xf>
    <xf numFmtId="0" fontId="25" fillId="0" borderId="0" xfId="0" applyFont="1" applyBorder="1" applyAlignment="1" applyProtection="1">
      <alignment horizontal="right"/>
      <protection locked="0"/>
    </xf>
    <xf numFmtId="49" fontId="25" fillId="0" borderId="0" xfId="0" applyNumberFormat="1" applyFont="1" applyBorder="1" applyProtection="1">
      <protection locked="0"/>
    </xf>
    <xf numFmtId="0" fontId="4" fillId="0" borderId="0" xfId="0" applyFont="1" applyBorder="1" applyAlignment="1">
      <alignment horizontal="right"/>
    </xf>
    <xf numFmtId="0" fontId="26" fillId="0" borderId="0"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protection locked="0"/>
    </xf>
    <xf numFmtId="0" fontId="26" fillId="0" borderId="0" xfId="0" applyFont="1" applyBorder="1" applyAlignment="1">
      <alignment horizontal="center" vertical="center"/>
    </xf>
    <xf numFmtId="0" fontId="8" fillId="0" borderId="8" xfId="0" applyFont="1" applyBorder="1" applyAlignment="1" applyProtection="1">
      <alignment horizontal="center" vertical="center"/>
      <protection locked="0"/>
    </xf>
    <xf numFmtId="49" fontId="8" fillId="0" borderId="8"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wrapText="1"/>
      <protection locked="0"/>
    </xf>
    <xf numFmtId="0" fontId="8" fillId="0" borderId="8" xfId="0"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7" fillId="0" borderId="0" xfId="0" applyFont="1" applyBorder="1"/>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0" borderId="1" xfId="0" applyFont="1" applyBorder="1" applyAlignment="1">
      <alignment horizontal="left" vertical="center" wrapText="1" indent="1"/>
    </xf>
    <xf numFmtId="0" fontId="4" fillId="0" borderId="0" xfId="0" applyFont="1" applyBorder="1" applyAlignment="1">
      <alignment vertical="top"/>
    </xf>
    <xf numFmtId="0" fontId="3" fillId="0" borderId="0" xfId="0" applyFont="1" applyBorder="1" applyAlignment="1">
      <alignment horizontal="righ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pplyProtection="1">
      <alignment horizontal="center" vertical="center" wrapText="1"/>
      <protection locked="0"/>
    </xf>
    <xf numFmtId="0" fontId="8" fillId="0" borderId="15" xfId="0" applyFont="1" applyBorder="1" applyAlignment="1">
      <alignment horizontal="center" vertical="center"/>
    </xf>
    <xf numFmtId="0" fontId="28" fillId="0" borderId="0" xfId="0" applyFont="1" applyBorder="1" applyAlignment="1">
      <alignment vertical="top"/>
    </xf>
    <xf numFmtId="0" fontId="28" fillId="0" borderId="0" xfId="0" applyFont="1" applyBorder="1" applyAlignment="1" applyProtection="1">
      <alignment vertical="top"/>
      <protection locked="0"/>
    </xf>
    <xf numFmtId="49" fontId="28" fillId="0" borderId="0" xfId="0" applyNumberFormat="1" applyFont="1" applyBorder="1" applyProtection="1">
      <protection locked="0"/>
    </xf>
    <xf numFmtId="0" fontId="28" fillId="0" borderId="0" xfId="0" applyFont="1" applyBorder="1" applyProtection="1">
      <protection locked="0"/>
    </xf>
    <xf numFmtId="0" fontId="11" fillId="0" borderId="0" xfId="0" applyFont="1" applyBorder="1" applyAlignment="1" applyProtection="1">
      <alignment horizontal="right" vertical="center"/>
      <protection locked="0"/>
    </xf>
    <xf numFmtId="0" fontId="29" fillId="0" borderId="0" xfId="0" applyFont="1" applyBorder="1" applyAlignment="1" applyProtection="1">
      <alignment horizontal="center" vertical="center"/>
      <protection locked="0"/>
    </xf>
    <xf numFmtId="0" fontId="29"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lignment horizontal="left" vertical="center"/>
    </xf>
    <xf numFmtId="0" fontId="12" fillId="0" borderId="0" xfId="0" applyFont="1" applyBorder="1" applyAlignment="1" applyProtection="1">
      <alignment horizontal="left" vertical="center"/>
      <protection locked="0"/>
    </xf>
    <xf numFmtId="0" fontId="12" fillId="0" borderId="0" xfId="0" applyFont="1" applyBorder="1" applyProtection="1">
      <protection locked="0"/>
    </xf>
    <xf numFmtId="0" fontId="12" fillId="0" borderId="0" xfId="0" applyFont="1" applyBorder="1"/>
    <xf numFmtId="0" fontId="12" fillId="0" borderId="8"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protection locked="0"/>
    </xf>
    <xf numFmtId="0" fontId="12" fillId="0" borderId="9" xfId="0" applyFont="1" applyBorder="1" applyAlignment="1" applyProtection="1">
      <alignment horizontal="center" vertical="center" wrapText="1"/>
      <protection locked="0"/>
    </xf>
    <xf numFmtId="0" fontId="12" fillId="0" borderId="9" xfId="0" applyFont="1" applyBorder="1" applyAlignment="1">
      <alignment horizontal="center" vertical="center"/>
    </xf>
    <xf numFmtId="0" fontId="12" fillId="0" borderId="9"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1" xfId="0" applyFont="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11" fillId="0" borderId="1" xfId="0" applyFont="1" applyBorder="1" applyAlignment="1">
      <alignment horizontal="left" vertical="center"/>
    </xf>
    <xf numFmtId="179" fontId="11" fillId="0" borderId="1" xfId="0" applyNumberFormat="1" applyFont="1" applyBorder="1" applyAlignment="1">
      <alignment horizontal="right" vertical="center"/>
    </xf>
    <xf numFmtId="49" fontId="11" fillId="0" borderId="1" xfId="55" applyNumberFormat="1" applyFont="1" applyBorder="1">
      <alignment horizontal="left" vertical="center" wrapText="1"/>
    </xf>
    <xf numFmtId="0" fontId="28" fillId="0" borderId="2" xfId="0" applyFont="1" applyBorder="1" applyAlignment="1" applyProtection="1">
      <alignment horizontal="center" vertical="center" wrapText="1"/>
      <protection locked="0"/>
    </xf>
    <xf numFmtId="0" fontId="11" fillId="0" borderId="3" xfId="0" applyFont="1" applyBorder="1" applyAlignment="1">
      <alignment horizontal="left" vertical="center"/>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3" fillId="0" borderId="0" xfId="0" applyFont="1" applyBorder="1" applyAlignment="1">
      <alignment horizontal="right" vertical="center" wrapText="1"/>
    </xf>
    <xf numFmtId="0" fontId="30" fillId="0" borderId="0" xfId="0" applyFont="1" applyBorder="1" applyAlignment="1">
      <alignment horizontal="center" vertical="center"/>
    </xf>
    <xf numFmtId="0" fontId="4" fillId="2" borderId="0" xfId="0" applyFont="1" applyFill="1" applyBorder="1" applyAlignment="1" applyProtection="1">
      <alignment horizontal="left" vertical="center" wrapText="1"/>
      <protection locked="0"/>
    </xf>
    <xf numFmtId="0" fontId="22" fillId="2" borderId="1" xfId="0" applyFont="1" applyFill="1" applyBorder="1" applyAlignment="1" applyProtection="1">
      <alignment vertical="top" wrapText="1"/>
      <protection locked="0"/>
    </xf>
    <xf numFmtId="49" fontId="8" fillId="0" borderId="2"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8" fillId="0" borderId="2" xfId="0" applyFont="1" applyBorder="1" applyAlignment="1" applyProtection="1">
      <alignment horizontal="center" vertical="center"/>
      <protection locked="0"/>
    </xf>
    <xf numFmtId="49" fontId="8" fillId="0" borderId="1" xfId="0" applyNumberFormat="1"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4" fillId="0" borderId="4" xfId="0" applyFont="1" applyBorder="1" applyAlignment="1">
      <alignment horizontal="center" vertical="center"/>
    </xf>
    <xf numFmtId="0" fontId="22" fillId="2" borderId="0" xfId="0" applyFont="1" applyFill="1" applyBorder="1" applyAlignment="1">
      <alignment horizontal="left" vertical="center"/>
    </xf>
    <xf numFmtId="0" fontId="31" fillId="0" borderId="1" xfId="0" applyFont="1" applyBorder="1" applyAlignment="1" applyProtection="1">
      <alignment horizontal="center" vertical="center" wrapText="1"/>
      <protection locked="0"/>
    </xf>
    <xf numFmtId="0" fontId="31" fillId="0" borderId="1" xfId="0" applyFont="1" applyBorder="1" applyAlignment="1" applyProtection="1">
      <alignment vertical="top" wrapText="1"/>
      <protection locked="0"/>
    </xf>
    <xf numFmtId="0" fontId="3" fillId="0" borderId="1" xfId="0" applyFont="1" applyBorder="1" applyAlignment="1" applyProtection="1">
      <alignment vertical="center" wrapText="1"/>
      <protection locked="0"/>
    </xf>
    <xf numFmtId="0" fontId="3" fillId="0" borderId="1" xfId="0" applyFont="1" applyBorder="1" applyAlignment="1">
      <alignment horizontal="left" vertical="center"/>
    </xf>
    <xf numFmtId="0" fontId="32" fillId="0" borderId="1" xfId="0" applyFont="1" applyBorder="1" applyAlignment="1">
      <alignment horizontal="center" vertical="center"/>
    </xf>
    <xf numFmtId="0" fontId="32" fillId="0" borderId="1" xfId="0" applyFont="1" applyBorder="1" applyAlignment="1" applyProtection="1">
      <alignment horizontal="center" vertical="center" wrapText="1"/>
      <protection locked="0"/>
    </xf>
    <xf numFmtId="179" fontId="33" fillId="0" borderId="1" xfId="0" applyNumberFormat="1" applyFont="1" applyBorder="1" applyAlignment="1">
      <alignment horizontal="right" vertical="center"/>
    </xf>
    <xf numFmtId="0" fontId="31" fillId="2" borderId="8" xfId="0" applyFont="1" applyFill="1" applyBorder="1" applyAlignment="1">
      <alignment horizontal="center" vertical="center"/>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2" borderId="10" xfId="0" applyFont="1" applyFill="1" applyBorder="1" applyAlignment="1" applyProtection="1">
      <alignment horizontal="center" vertical="center" wrapText="1"/>
      <protection locked="0"/>
    </xf>
    <xf numFmtId="0" fontId="31" fillId="0" borderId="10"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10"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5" xfId="0" applyFont="1" applyFill="1" applyBorder="1" applyAlignment="1" applyProtection="1">
      <alignment horizontal="right" vertical="center"/>
      <protection locked="0"/>
    </xf>
    <xf numFmtId="0" fontId="22" fillId="0" borderId="1" xfId="0" applyFont="1" applyBorder="1" applyAlignment="1" applyProtection="1">
      <alignment vertical="top" wrapText="1"/>
      <protection locked="0"/>
    </xf>
    <xf numFmtId="0" fontId="3" fillId="0" borderId="1" xfId="0" applyFont="1" applyBorder="1" applyAlignment="1" applyProtection="1">
      <alignment vertical="center"/>
      <protection locked="0"/>
    </xf>
    <xf numFmtId="0" fontId="23" fillId="2" borderId="0" xfId="0" applyFont="1" applyFill="1" applyBorder="1" applyAlignment="1" applyProtection="1" quotePrefix="1">
      <alignment horizontal="center" vertical="center" wrapText="1"/>
      <protection locked="0"/>
    </xf>
    <xf numFmtId="0" fontId="24" fillId="0" borderId="0" xfId="0" applyFont="1" applyBorder="1" applyAlignment="1" quotePrefix="1">
      <alignment horizontal="center" vertical="center"/>
    </xf>
    <xf numFmtId="0" fontId="26" fillId="0" borderId="0" xfId="0" applyFont="1" applyBorder="1" applyAlignment="1" applyProtection="1" quotePrefix="1">
      <alignment horizontal="center" vertical="center" wrapText="1"/>
      <protection locked="0"/>
    </xf>
    <xf numFmtId="0" fontId="24" fillId="0" borderId="0" xfId="0" applyFont="1" applyBorder="1" applyAlignment="1" quotePrefix="1">
      <alignment horizontal="center" vertical="center" wrapText="1"/>
    </xf>
    <xf numFmtId="0" fontId="20" fillId="0" borderId="0" xfId="0" applyFont="1" applyBorder="1" applyAlignment="1" quotePrefix="1">
      <alignment horizontal="center" vertical="center"/>
    </xf>
    <xf numFmtId="49" fontId="17" fillId="0" borderId="0" xfId="0" applyNumberFormat="1" applyFont="1" applyBorder="1" applyAlignment="1" quotePrefix="1">
      <alignment horizontal="center" vertical="center" wrapText="1"/>
    </xf>
    <xf numFmtId="0" fontId="3" fillId="2" borderId="0" xfId="0" applyFont="1" applyFill="1" applyBorder="1" applyAlignment="1" quotePrefix="1">
      <alignment horizontal="righ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常规_2012年常规项目资金安排情况表1124" xfId="57"/>
    <cellStyle name="常规 2" xfId="58"/>
    <cellStyle name="Normal" xfId="59"/>
    <cellStyle name="Normal 3"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abSelected="1" workbookViewId="0">
      <selection activeCell="B23" sqref="B23"/>
    </sheetView>
  </sheetViews>
  <sheetFormatPr defaultColWidth="8.625" defaultRowHeight="12.75" customHeight="1" outlineLevelCol="3"/>
  <cols>
    <col min="1" max="4" width="41" customWidth="1"/>
  </cols>
  <sheetData>
    <row r="1" ht="15" customHeight="1" spans="1:4">
      <c r="A1" s="97"/>
      <c r="B1" s="97"/>
      <c r="C1" s="97"/>
      <c r="D1" s="98" t="s">
        <v>0</v>
      </c>
    </row>
    <row r="2" ht="41.25" customHeight="1" spans="1:4">
      <c r="A2" s="276" t="s">
        <v>1</v>
      </c>
    </row>
    <row r="3" ht="17.25" customHeight="1" spans="1:4">
      <c r="A3" s="95" t="s">
        <v>2</v>
      </c>
      <c r="B3" s="241"/>
      <c r="D3" s="187" t="s">
        <v>3</v>
      </c>
    </row>
    <row r="4" ht="23.25" customHeight="1" spans="1:4">
      <c r="A4" s="242" t="s">
        <v>4</v>
      </c>
      <c r="B4" s="243"/>
      <c r="C4" s="242" t="s">
        <v>5</v>
      </c>
      <c r="D4" s="243"/>
    </row>
    <row r="5" ht="24" customHeight="1" spans="1:4">
      <c r="A5" s="242" t="s">
        <v>6</v>
      </c>
      <c r="B5" s="242" t="s">
        <v>7</v>
      </c>
      <c r="C5" s="242" t="s">
        <v>8</v>
      </c>
      <c r="D5" s="242" t="s">
        <v>7</v>
      </c>
    </row>
    <row r="6" ht="17.25" customHeight="1" spans="1:4">
      <c r="A6" s="244" t="s">
        <v>9</v>
      </c>
      <c r="B6" s="130">
        <v>8021805.2</v>
      </c>
      <c r="C6" s="244" t="s">
        <v>10</v>
      </c>
      <c r="D6" s="130"/>
    </row>
    <row r="7" ht="17.25" customHeight="1" spans="1:4">
      <c r="A7" s="244" t="s">
        <v>11</v>
      </c>
      <c r="B7" s="130"/>
      <c r="C7" s="244" t="s">
        <v>12</v>
      </c>
      <c r="D7" s="130"/>
    </row>
    <row r="8" ht="17.25" customHeight="1" spans="1:4">
      <c r="A8" s="244" t="s">
        <v>13</v>
      </c>
      <c r="B8" s="130"/>
      <c r="C8" s="275" t="s">
        <v>14</v>
      </c>
      <c r="D8" s="130"/>
    </row>
    <row r="9" ht="17.25" customHeight="1" spans="1:4">
      <c r="A9" s="244" t="s">
        <v>15</v>
      </c>
      <c r="B9" s="130"/>
      <c r="C9" s="275" t="s">
        <v>16</v>
      </c>
      <c r="D9" s="130"/>
    </row>
    <row r="10" ht="17.25" customHeight="1" spans="1:4">
      <c r="A10" s="244" t="s">
        <v>17</v>
      </c>
      <c r="B10" s="130">
        <v>400000</v>
      </c>
      <c r="C10" s="275" t="s">
        <v>18</v>
      </c>
      <c r="D10" s="130"/>
    </row>
    <row r="11" ht="17.25" customHeight="1" spans="1:4">
      <c r="A11" s="244" t="s">
        <v>19</v>
      </c>
      <c r="B11" s="130"/>
      <c r="C11" s="275" t="s">
        <v>20</v>
      </c>
      <c r="D11" s="130"/>
    </row>
    <row r="12" ht="17.25" customHeight="1" spans="1:4">
      <c r="A12" s="244" t="s">
        <v>21</v>
      </c>
      <c r="B12" s="130"/>
      <c r="C12" s="82" t="s">
        <v>22</v>
      </c>
      <c r="D12" s="130">
        <v>6766179.2</v>
      </c>
    </row>
    <row r="13" ht="17.25" customHeight="1" spans="1:4">
      <c r="A13" s="244" t="s">
        <v>23</v>
      </c>
      <c r="B13" s="130"/>
      <c r="C13" s="82" t="s">
        <v>24</v>
      </c>
      <c r="D13" s="130">
        <v>941386</v>
      </c>
    </row>
    <row r="14" ht="17.25" customHeight="1" spans="1:4">
      <c r="A14" s="244" t="s">
        <v>25</v>
      </c>
      <c r="B14" s="130"/>
      <c r="C14" s="82" t="s">
        <v>26</v>
      </c>
      <c r="D14" s="130">
        <v>417080</v>
      </c>
    </row>
    <row r="15" ht="17.25" customHeight="1" spans="1:4">
      <c r="A15" s="244" t="s">
        <v>27</v>
      </c>
      <c r="B15" s="130">
        <v>400000</v>
      </c>
      <c r="C15" s="82" t="s">
        <v>28</v>
      </c>
      <c r="D15" s="130"/>
    </row>
    <row r="16" ht="17.25" customHeight="1" spans="1:4">
      <c r="A16" s="245"/>
      <c r="B16" s="130"/>
      <c r="C16" s="82" t="s">
        <v>29</v>
      </c>
      <c r="D16" s="130"/>
    </row>
    <row r="17" ht="17.25" customHeight="1" spans="1:4">
      <c r="A17" s="246"/>
      <c r="B17" s="130"/>
      <c r="C17" s="82" t="s">
        <v>30</v>
      </c>
      <c r="D17" s="130"/>
    </row>
    <row r="18" ht="17.25" customHeight="1" spans="1:4">
      <c r="A18" s="246"/>
      <c r="B18" s="130"/>
      <c r="C18" s="82" t="s">
        <v>31</v>
      </c>
      <c r="D18" s="130"/>
    </row>
    <row r="19" ht="17.25" customHeight="1" spans="1:4">
      <c r="A19" s="246"/>
      <c r="B19" s="130"/>
      <c r="C19" s="82" t="s">
        <v>32</v>
      </c>
      <c r="D19" s="130"/>
    </row>
    <row r="20" ht="17.25" customHeight="1" spans="1:4">
      <c r="A20" s="246"/>
      <c r="B20" s="130"/>
      <c r="C20" s="82" t="s">
        <v>33</v>
      </c>
      <c r="D20" s="130"/>
    </row>
    <row r="21" ht="17.25" customHeight="1" spans="1:4">
      <c r="A21" s="246"/>
      <c r="B21" s="130"/>
      <c r="C21" s="82" t="s">
        <v>34</v>
      </c>
      <c r="D21" s="130"/>
    </row>
    <row r="22" ht="17.25" customHeight="1" spans="1:4">
      <c r="A22" s="246"/>
      <c r="B22" s="130"/>
      <c r="C22" s="82" t="s">
        <v>35</v>
      </c>
      <c r="D22" s="130"/>
    </row>
    <row r="23" ht="17.25" customHeight="1" spans="1:4">
      <c r="A23" s="246"/>
      <c r="B23" s="130"/>
      <c r="C23" s="82" t="s">
        <v>36</v>
      </c>
      <c r="D23" s="130"/>
    </row>
    <row r="24" ht="17.25" customHeight="1" spans="1:4">
      <c r="A24" s="246"/>
      <c r="B24" s="130"/>
      <c r="C24" s="82" t="s">
        <v>37</v>
      </c>
      <c r="D24" s="130">
        <v>297160</v>
      </c>
    </row>
    <row r="25" ht="17.25" customHeight="1" spans="1:4">
      <c r="A25" s="246"/>
      <c r="B25" s="130"/>
      <c r="C25" s="82" t="s">
        <v>38</v>
      </c>
      <c r="D25" s="130"/>
    </row>
    <row r="26" ht="17.25" customHeight="1" spans="1:4">
      <c r="A26" s="246"/>
      <c r="B26" s="130"/>
      <c r="C26" s="245" t="s">
        <v>39</v>
      </c>
      <c r="D26" s="130"/>
    </row>
    <row r="27" ht="17.25" customHeight="1" spans="1:4">
      <c r="A27" s="246"/>
      <c r="B27" s="130"/>
      <c r="C27" s="82" t="s">
        <v>40</v>
      </c>
      <c r="D27" s="130"/>
    </row>
    <row r="28" ht="16.5" customHeight="1" spans="1:4">
      <c r="A28" s="246"/>
      <c r="B28" s="130"/>
      <c r="C28" s="82" t="s">
        <v>41</v>
      </c>
      <c r="D28" s="130"/>
    </row>
    <row r="29" ht="16.5" customHeight="1" spans="1:4">
      <c r="A29" s="246"/>
      <c r="B29" s="130"/>
      <c r="C29" s="245" t="s">
        <v>42</v>
      </c>
      <c r="D29" s="130"/>
    </row>
    <row r="30" ht="17.25" customHeight="1" spans="1:4">
      <c r="A30" s="246"/>
      <c r="B30" s="130"/>
      <c r="C30" s="245" t="s">
        <v>43</v>
      </c>
      <c r="D30" s="130"/>
    </row>
    <row r="31" ht="17.25" customHeight="1" spans="1:4">
      <c r="A31" s="246"/>
      <c r="B31" s="130"/>
      <c r="C31" s="82" t="s">
        <v>44</v>
      </c>
      <c r="D31" s="130"/>
    </row>
    <row r="32" ht="16.5" customHeight="1" spans="1:4">
      <c r="A32" s="246" t="s">
        <v>45</v>
      </c>
      <c r="B32" s="130">
        <v>8421805.2</v>
      </c>
      <c r="C32" s="246" t="s">
        <v>46</v>
      </c>
      <c r="D32" s="130">
        <v>8421805.2</v>
      </c>
    </row>
    <row r="33" ht="16.5" customHeight="1" spans="1:4">
      <c r="A33" s="245" t="s">
        <v>47</v>
      </c>
      <c r="B33" s="130"/>
      <c r="C33" s="245" t="s">
        <v>48</v>
      </c>
      <c r="D33" s="130"/>
    </row>
    <row r="34" ht="16.5" customHeight="1" spans="1:4">
      <c r="A34" s="82" t="s">
        <v>49</v>
      </c>
      <c r="B34" s="130"/>
      <c r="C34" s="82" t="s">
        <v>49</v>
      </c>
      <c r="D34" s="130"/>
    </row>
    <row r="35" ht="16.5" customHeight="1" spans="1:4">
      <c r="A35" s="82" t="s">
        <v>50</v>
      </c>
      <c r="B35" s="130"/>
      <c r="C35" s="82" t="s">
        <v>51</v>
      </c>
      <c r="D35" s="130"/>
    </row>
    <row r="36" ht="16.5" customHeight="1" spans="1:4">
      <c r="A36" s="247" t="s">
        <v>52</v>
      </c>
      <c r="B36" s="130">
        <v>8421805.2</v>
      </c>
      <c r="C36" s="247" t="s">
        <v>53</v>
      </c>
      <c r="D36" s="130">
        <v>8421805.2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B25" sqref="B25"/>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66">
        <v>1</v>
      </c>
      <c r="B1" s="167">
        <v>0</v>
      </c>
      <c r="C1" s="166">
        <v>1</v>
      </c>
      <c r="D1" s="168"/>
      <c r="E1" s="168"/>
      <c r="F1" s="159" t="s">
        <v>355</v>
      </c>
    </row>
    <row r="2" ht="42" customHeight="1" spans="1:6">
      <c r="A2" s="278" t="s">
        <v>356</v>
      </c>
      <c r="B2" s="169" t="s">
        <v>357</v>
      </c>
      <c r="C2" s="170"/>
      <c r="D2" s="171"/>
      <c r="E2" s="171"/>
      <c r="F2" s="171"/>
    </row>
    <row r="3" ht="13.5" customHeight="1" spans="1:6">
      <c r="A3" s="63" t="s">
        <v>2</v>
      </c>
      <c r="B3" s="63" t="s">
        <v>358</v>
      </c>
      <c r="C3" s="166"/>
      <c r="D3" s="168"/>
      <c r="E3" s="168"/>
      <c r="F3" s="159" t="s">
        <v>3</v>
      </c>
    </row>
    <row r="4" ht="19.5" customHeight="1" spans="1:6">
      <c r="A4" s="172" t="s">
        <v>191</v>
      </c>
      <c r="B4" s="173" t="s">
        <v>76</v>
      </c>
      <c r="C4" s="172" t="s">
        <v>77</v>
      </c>
      <c r="D4" s="15" t="s">
        <v>359</v>
      </c>
      <c r="E4" s="16"/>
      <c r="F4" s="17"/>
    </row>
    <row r="5" ht="18.75" customHeight="1" spans="1:6">
      <c r="A5" s="174"/>
      <c r="B5" s="175"/>
      <c r="C5" s="174"/>
      <c r="D5" s="176" t="s">
        <v>58</v>
      </c>
      <c r="E5" s="15" t="s">
        <v>79</v>
      </c>
      <c r="F5" s="176" t="s">
        <v>80</v>
      </c>
    </row>
    <row r="6" ht="18.75" customHeight="1" spans="1:6">
      <c r="A6" s="116">
        <v>1</v>
      </c>
      <c r="B6" s="177" t="s">
        <v>87</v>
      </c>
      <c r="C6" s="116">
        <v>3</v>
      </c>
      <c r="D6" s="19">
        <v>4</v>
      </c>
      <c r="E6" s="19">
        <v>5</v>
      </c>
      <c r="F6" s="19">
        <v>6</v>
      </c>
    </row>
    <row r="7" ht="21" customHeight="1" spans="1:6">
      <c r="A7" s="79"/>
      <c r="B7" s="79"/>
      <c r="C7" s="79"/>
      <c r="D7" s="130"/>
      <c r="E7" s="130"/>
      <c r="F7" s="130"/>
    </row>
    <row r="8" ht="21" customHeight="1" spans="1:6">
      <c r="A8" s="79"/>
      <c r="B8" s="79"/>
      <c r="C8" s="79"/>
      <c r="D8" s="130"/>
      <c r="E8" s="130"/>
      <c r="F8" s="130"/>
    </row>
    <row r="9" ht="18.75" customHeight="1" spans="1:6">
      <c r="A9" s="178" t="s">
        <v>179</v>
      </c>
      <c r="B9" s="178" t="s">
        <v>179</v>
      </c>
      <c r="C9" s="179" t="s">
        <v>179</v>
      </c>
      <c r="D9" s="130"/>
      <c r="E9" s="130"/>
      <c r="F9" s="130"/>
    </row>
    <row r="10" customHeight="1" spans="1:6">
      <c r="A10" s="180" t="s">
        <v>360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14"/>
  <sheetViews>
    <sheetView showZeros="0" workbookViewId="0">
      <selection activeCell="A24" sqref="A24"/>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1:19">
      <c r="B1" s="131"/>
      <c r="C1" s="131"/>
      <c r="R1" s="61"/>
      <c r="S1" s="61" t="s">
        <v>361</v>
      </c>
    </row>
    <row r="2" ht="41.25" customHeight="1" spans="1:19">
      <c r="A2" s="120" t="s">
        <v>362</v>
      </c>
      <c r="B2" s="115"/>
      <c r="C2" s="115"/>
      <c r="D2" s="62"/>
      <c r="E2" s="62"/>
      <c r="F2" s="62"/>
      <c r="G2" s="62"/>
      <c r="H2" s="62"/>
      <c r="I2" s="62"/>
      <c r="J2" s="62"/>
      <c r="K2" s="62"/>
      <c r="L2" s="62"/>
      <c r="M2" s="115"/>
      <c r="N2" s="62"/>
      <c r="O2" s="62"/>
      <c r="P2" s="115"/>
      <c r="Q2" s="62"/>
      <c r="R2" s="115"/>
      <c r="S2" s="115"/>
    </row>
    <row r="3" ht="18.75" customHeight="1" spans="1:19">
      <c r="A3" s="158" t="s">
        <v>2</v>
      </c>
      <c r="B3" s="136"/>
      <c r="C3" s="136"/>
      <c r="D3" s="65"/>
      <c r="E3" s="65"/>
      <c r="F3" s="65"/>
      <c r="G3" s="65"/>
      <c r="H3" s="65"/>
      <c r="I3" s="65"/>
      <c r="J3" s="65"/>
      <c r="K3" s="65"/>
      <c r="L3" s="65"/>
      <c r="R3" s="66"/>
      <c r="S3" s="159" t="s">
        <v>3</v>
      </c>
    </row>
    <row r="4" ht="15.75" customHeight="1" spans="1:19">
      <c r="A4" s="68" t="s">
        <v>190</v>
      </c>
      <c r="B4" s="138" t="s">
        <v>191</v>
      </c>
      <c r="C4" s="138" t="s">
        <v>363</v>
      </c>
      <c r="D4" s="139" t="s">
        <v>364</v>
      </c>
      <c r="E4" s="139" t="s">
        <v>365</v>
      </c>
      <c r="F4" s="139" t="s">
        <v>366</v>
      </c>
      <c r="G4" s="139" t="s">
        <v>367</v>
      </c>
      <c r="H4" s="139" t="s">
        <v>368</v>
      </c>
      <c r="I4" s="140" t="s">
        <v>198</v>
      </c>
      <c r="J4" s="140"/>
      <c r="K4" s="140"/>
      <c r="L4" s="140"/>
      <c r="M4" s="141"/>
      <c r="N4" s="140"/>
      <c r="O4" s="140"/>
      <c r="P4" s="125"/>
      <c r="Q4" s="140"/>
      <c r="R4" s="141"/>
      <c r="S4" s="126"/>
    </row>
    <row r="5" ht="17.25" customHeight="1" spans="1:19">
      <c r="A5" s="71"/>
      <c r="B5" s="142"/>
      <c r="C5" s="142"/>
      <c r="D5" s="143"/>
      <c r="E5" s="143"/>
      <c r="F5" s="143"/>
      <c r="G5" s="143"/>
      <c r="H5" s="143"/>
      <c r="I5" s="143" t="s">
        <v>58</v>
      </c>
      <c r="J5" s="143" t="s">
        <v>61</v>
      </c>
      <c r="K5" s="143" t="s">
        <v>369</v>
      </c>
      <c r="L5" s="143" t="s">
        <v>370</v>
      </c>
      <c r="M5" s="144" t="s">
        <v>371</v>
      </c>
      <c r="N5" s="145" t="s">
        <v>372</v>
      </c>
      <c r="O5" s="145"/>
      <c r="P5" s="146"/>
      <c r="Q5" s="145"/>
      <c r="R5" s="147"/>
      <c r="S5" s="148"/>
    </row>
    <row r="6" ht="54" customHeight="1" spans="1:19">
      <c r="A6" s="74"/>
      <c r="B6" s="148"/>
      <c r="C6" s="148"/>
      <c r="D6" s="149"/>
      <c r="E6" s="149"/>
      <c r="F6" s="149"/>
      <c r="G6" s="149"/>
      <c r="H6" s="149"/>
      <c r="I6" s="149"/>
      <c r="J6" s="149" t="s">
        <v>60</v>
      </c>
      <c r="K6" s="149"/>
      <c r="L6" s="149"/>
      <c r="M6" s="150"/>
      <c r="N6" s="149" t="s">
        <v>60</v>
      </c>
      <c r="O6" s="149" t="s">
        <v>67</v>
      </c>
      <c r="P6" s="148" t="s">
        <v>68</v>
      </c>
      <c r="Q6" s="149" t="s">
        <v>69</v>
      </c>
      <c r="R6" s="150" t="s">
        <v>70</v>
      </c>
      <c r="S6" s="148" t="s">
        <v>71</v>
      </c>
    </row>
    <row r="7" ht="18" customHeight="1" spans="1:19">
      <c r="A7" s="160">
        <v>1</v>
      </c>
      <c r="B7" s="160" t="s">
        <v>87</v>
      </c>
      <c r="C7" s="161">
        <v>3</v>
      </c>
      <c r="D7" s="161">
        <v>4</v>
      </c>
      <c r="E7" s="160">
        <v>5</v>
      </c>
      <c r="F7" s="160">
        <v>6</v>
      </c>
      <c r="G7" s="160">
        <v>7</v>
      </c>
      <c r="H7" s="160">
        <v>8</v>
      </c>
      <c r="I7" s="160">
        <v>9</v>
      </c>
      <c r="J7" s="160">
        <v>10</v>
      </c>
      <c r="K7" s="160">
        <v>11</v>
      </c>
      <c r="L7" s="160">
        <v>12</v>
      </c>
      <c r="M7" s="160">
        <v>13</v>
      </c>
      <c r="N7" s="160">
        <v>14</v>
      </c>
      <c r="O7" s="160">
        <v>15</v>
      </c>
      <c r="P7" s="160">
        <v>16</v>
      </c>
      <c r="Q7" s="160">
        <v>17</v>
      </c>
      <c r="R7" s="160">
        <v>18</v>
      </c>
      <c r="S7" s="160">
        <v>19</v>
      </c>
    </row>
    <row r="8" ht="21" customHeight="1" spans="1:19">
      <c r="A8" s="151" t="s">
        <v>73</v>
      </c>
      <c r="B8" s="152" t="s">
        <v>73</v>
      </c>
      <c r="C8" s="152" t="s">
        <v>231</v>
      </c>
      <c r="D8" s="153" t="s">
        <v>373</v>
      </c>
      <c r="E8" s="153" t="s">
        <v>374</v>
      </c>
      <c r="F8" s="153" t="s">
        <v>341</v>
      </c>
      <c r="G8" s="162">
        <v>1</v>
      </c>
      <c r="H8" s="130">
        <v>13000</v>
      </c>
      <c r="I8" s="130">
        <v>13000</v>
      </c>
      <c r="J8" s="130">
        <v>13000</v>
      </c>
      <c r="K8" s="130"/>
      <c r="L8" s="130"/>
      <c r="M8" s="130"/>
      <c r="N8" s="130"/>
      <c r="O8" s="130"/>
      <c r="P8" s="130"/>
      <c r="Q8" s="130"/>
      <c r="R8" s="130"/>
      <c r="S8" s="130"/>
    </row>
    <row r="9" ht="21" customHeight="1" spans="1:19">
      <c r="A9" s="151" t="s">
        <v>73</v>
      </c>
      <c r="B9" s="152" t="s">
        <v>73</v>
      </c>
      <c r="C9" s="152" t="s">
        <v>231</v>
      </c>
      <c r="D9" s="153" t="s">
        <v>375</v>
      </c>
      <c r="E9" s="153" t="s">
        <v>376</v>
      </c>
      <c r="F9" s="153" t="s">
        <v>341</v>
      </c>
      <c r="G9" s="162">
        <v>1</v>
      </c>
      <c r="H9" s="130">
        <v>20000</v>
      </c>
      <c r="I9" s="130">
        <v>20000</v>
      </c>
      <c r="J9" s="130">
        <v>20000</v>
      </c>
      <c r="K9" s="130"/>
      <c r="L9" s="130"/>
      <c r="M9" s="130"/>
      <c r="N9" s="130"/>
      <c r="O9" s="130"/>
      <c r="P9" s="130"/>
      <c r="Q9" s="130"/>
      <c r="R9" s="130"/>
      <c r="S9" s="130"/>
    </row>
    <row r="10" ht="21" customHeight="1" spans="1:19">
      <c r="A10" s="151" t="s">
        <v>73</v>
      </c>
      <c r="B10" s="152" t="s">
        <v>73</v>
      </c>
      <c r="C10" s="152" t="s">
        <v>231</v>
      </c>
      <c r="D10" s="153" t="s">
        <v>377</v>
      </c>
      <c r="E10" s="153" t="s">
        <v>378</v>
      </c>
      <c r="F10" s="153" t="s">
        <v>341</v>
      </c>
      <c r="G10" s="162">
        <v>1</v>
      </c>
      <c r="H10" s="130">
        <v>2000</v>
      </c>
      <c r="I10" s="130">
        <v>2000</v>
      </c>
      <c r="J10" s="130">
        <v>2000</v>
      </c>
      <c r="K10" s="130"/>
      <c r="L10" s="130"/>
      <c r="M10" s="130"/>
      <c r="N10" s="130"/>
      <c r="O10" s="130"/>
      <c r="P10" s="130"/>
      <c r="Q10" s="130"/>
      <c r="R10" s="130"/>
      <c r="S10" s="130"/>
    </row>
    <row r="11" ht="21" customHeight="1" spans="1:19">
      <c r="A11" s="151" t="s">
        <v>73</v>
      </c>
      <c r="B11" s="152" t="s">
        <v>73</v>
      </c>
      <c r="C11" s="152" t="s">
        <v>268</v>
      </c>
      <c r="D11" s="153" t="s">
        <v>379</v>
      </c>
      <c r="E11" s="153" t="s">
        <v>380</v>
      </c>
      <c r="F11" s="153" t="s">
        <v>341</v>
      </c>
      <c r="G11" s="162">
        <v>1</v>
      </c>
      <c r="H11" s="130">
        <v>21120</v>
      </c>
      <c r="I11" s="130">
        <v>21120</v>
      </c>
      <c r="J11" s="130">
        <v>21120</v>
      </c>
      <c r="K11" s="130"/>
      <c r="L11" s="130"/>
      <c r="M11" s="130"/>
      <c r="N11" s="130"/>
      <c r="O11" s="130"/>
      <c r="P11" s="130"/>
      <c r="Q11" s="130"/>
      <c r="R11" s="130"/>
      <c r="S11" s="130"/>
    </row>
    <row r="12" ht="21" customHeight="1" spans="1:19">
      <c r="A12" s="151" t="s">
        <v>73</v>
      </c>
      <c r="B12" s="152" t="s">
        <v>73</v>
      </c>
      <c r="C12" s="152" t="s">
        <v>268</v>
      </c>
      <c r="D12" s="153" t="s">
        <v>381</v>
      </c>
      <c r="E12" s="153" t="s">
        <v>380</v>
      </c>
      <c r="F12" s="153" t="s">
        <v>341</v>
      </c>
      <c r="G12" s="162">
        <v>1</v>
      </c>
      <c r="H12" s="130">
        <v>46080</v>
      </c>
      <c r="I12" s="130">
        <v>46080</v>
      </c>
      <c r="J12" s="130">
        <v>46080</v>
      </c>
      <c r="K12" s="130"/>
      <c r="L12" s="130"/>
      <c r="M12" s="130"/>
      <c r="N12" s="130"/>
      <c r="O12" s="130"/>
      <c r="P12" s="130"/>
      <c r="Q12" s="130"/>
      <c r="R12" s="130"/>
      <c r="S12" s="130"/>
    </row>
    <row r="13" ht="21" customHeight="1" spans="1:19">
      <c r="A13" s="154" t="s">
        <v>179</v>
      </c>
      <c r="B13" s="155"/>
      <c r="C13" s="155"/>
      <c r="D13" s="156"/>
      <c r="E13" s="156"/>
      <c r="F13" s="156"/>
      <c r="G13" s="163"/>
      <c r="H13" s="130">
        <v>102200</v>
      </c>
      <c r="I13" s="130">
        <v>102200</v>
      </c>
      <c r="J13" s="130">
        <v>102200</v>
      </c>
      <c r="K13" s="130"/>
      <c r="L13" s="130"/>
      <c r="M13" s="130"/>
      <c r="N13" s="130"/>
      <c r="O13" s="130"/>
      <c r="P13" s="130"/>
      <c r="Q13" s="130"/>
      <c r="R13" s="130"/>
      <c r="S13" s="130"/>
    </row>
    <row r="14" ht="21" customHeight="1" spans="1:19">
      <c r="A14" s="158" t="s">
        <v>382</v>
      </c>
      <c r="B14" s="63"/>
      <c r="C14" s="63"/>
      <c r="D14" s="158"/>
      <c r="E14" s="158"/>
      <c r="F14" s="158"/>
      <c r="G14" s="164"/>
      <c r="H14" s="165"/>
      <c r="I14" s="165"/>
      <c r="J14" s="165"/>
      <c r="K14" s="165"/>
      <c r="L14" s="165"/>
      <c r="M14" s="165"/>
      <c r="N14" s="165"/>
      <c r="O14" s="165"/>
      <c r="P14" s="165"/>
      <c r="Q14" s="165"/>
      <c r="R14" s="165"/>
      <c r="S14" s="165"/>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T9"/>
  <sheetViews>
    <sheetView showZeros="0" zoomScale="70" zoomScaleNormal="70" workbookViewId="0">
      <selection activeCell="F30" sqref="F30"/>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124"/>
      <c r="B1" s="131"/>
      <c r="C1" s="131"/>
      <c r="D1" s="131"/>
      <c r="E1" s="131"/>
      <c r="F1" s="131"/>
      <c r="G1" s="131"/>
      <c r="H1" s="124"/>
      <c r="I1" s="124"/>
      <c r="J1" s="124"/>
      <c r="K1" s="124"/>
      <c r="L1" s="124"/>
      <c r="M1" s="124"/>
      <c r="N1" s="132"/>
      <c r="O1" s="124"/>
      <c r="P1" s="124"/>
      <c r="Q1" s="131"/>
      <c r="R1" s="124"/>
      <c r="S1" s="133"/>
      <c r="T1" s="133" t="s">
        <v>383</v>
      </c>
    </row>
    <row r="2" ht="41.25" customHeight="1" spans="1:20">
      <c r="A2" s="279" t="s">
        <v>384</v>
      </c>
      <c r="B2" s="115"/>
      <c r="C2" s="115"/>
      <c r="D2" s="115"/>
      <c r="E2" s="115"/>
      <c r="F2" s="115"/>
      <c r="G2" s="115"/>
      <c r="H2" s="134"/>
      <c r="I2" s="134"/>
      <c r="J2" s="134"/>
      <c r="K2" s="134"/>
      <c r="L2" s="134"/>
      <c r="M2" s="134"/>
      <c r="N2" s="135"/>
      <c r="O2" s="134"/>
      <c r="P2" s="134"/>
      <c r="Q2" s="115"/>
      <c r="R2" s="134"/>
      <c r="S2" s="135"/>
      <c r="T2" s="115"/>
    </row>
    <row r="3" ht="22.5" customHeight="1" spans="1:20">
      <c r="A3" s="121" t="s">
        <v>2</v>
      </c>
      <c r="B3" s="136"/>
      <c r="C3" s="136"/>
      <c r="D3" s="136"/>
      <c r="E3" s="136"/>
      <c r="F3" s="136"/>
      <c r="G3" s="136"/>
      <c r="H3" s="122"/>
      <c r="I3" s="122"/>
      <c r="J3" s="122"/>
      <c r="K3" s="122"/>
      <c r="L3" s="122"/>
      <c r="M3" s="122"/>
      <c r="N3" s="132"/>
      <c r="O3" s="124"/>
      <c r="P3" s="124"/>
      <c r="Q3" s="131"/>
      <c r="R3" s="124"/>
      <c r="S3" s="137"/>
      <c r="T3" s="133" t="s">
        <v>3</v>
      </c>
    </row>
    <row r="4" ht="24" customHeight="1" spans="1:20">
      <c r="A4" s="68" t="s">
        <v>190</v>
      </c>
      <c r="B4" s="138" t="s">
        <v>191</v>
      </c>
      <c r="C4" s="138" t="s">
        <v>363</v>
      </c>
      <c r="D4" s="138" t="s">
        <v>385</v>
      </c>
      <c r="E4" s="138" t="s">
        <v>386</v>
      </c>
      <c r="F4" s="138" t="s">
        <v>387</v>
      </c>
      <c r="G4" s="138" t="s">
        <v>388</v>
      </c>
      <c r="H4" s="139" t="s">
        <v>389</v>
      </c>
      <c r="I4" s="139" t="s">
        <v>390</v>
      </c>
      <c r="J4" s="140" t="s">
        <v>198</v>
      </c>
      <c r="K4" s="140"/>
      <c r="L4" s="140"/>
      <c r="M4" s="140"/>
      <c r="N4" s="141"/>
      <c r="O4" s="140"/>
      <c r="P4" s="140"/>
      <c r="Q4" s="125"/>
      <c r="R4" s="140"/>
      <c r="S4" s="141"/>
      <c r="T4" s="126"/>
    </row>
    <row r="5" ht="24" customHeight="1" spans="1:20">
      <c r="A5" s="71"/>
      <c r="B5" s="142"/>
      <c r="C5" s="142"/>
      <c r="D5" s="142"/>
      <c r="E5" s="142"/>
      <c r="F5" s="142"/>
      <c r="G5" s="142"/>
      <c r="H5" s="143"/>
      <c r="I5" s="143"/>
      <c r="J5" s="143" t="s">
        <v>58</v>
      </c>
      <c r="K5" s="143" t="s">
        <v>61</v>
      </c>
      <c r="L5" s="143" t="s">
        <v>369</v>
      </c>
      <c r="M5" s="143" t="s">
        <v>370</v>
      </c>
      <c r="N5" s="144" t="s">
        <v>371</v>
      </c>
      <c r="O5" s="145" t="s">
        <v>372</v>
      </c>
      <c r="P5" s="145"/>
      <c r="Q5" s="146"/>
      <c r="R5" s="145"/>
      <c r="S5" s="147"/>
      <c r="T5" s="148"/>
    </row>
    <row r="6" ht="54" customHeight="1" spans="1:20">
      <c r="A6" s="74"/>
      <c r="B6" s="148"/>
      <c r="C6" s="148"/>
      <c r="D6" s="148"/>
      <c r="E6" s="148"/>
      <c r="F6" s="148"/>
      <c r="G6" s="148"/>
      <c r="H6" s="149"/>
      <c r="I6" s="149"/>
      <c r="J6" s="149"/>
      <c r="K6" s="149" t="s">
        <v>60</v>
      </c>
      <c r="L6" s="149"/>
      <c r="M6" s="149"/>
      <c r="N6" s="150"/>
      <c r="O6" s="149" t="s">
        <v>60</v>
      </c>
      <c r="P6" s="149" t="s">
        <v>67</v>
      </c>
      <c r="Q6" s="148" t="s">
        <v>68</v>
      </c>
      <c r="R6" s="149" t="s">
        <v>69</v>
      </c>
      <c r="S6" s="150" t="s">
        <v>70</v>
      </c>
      <c r="T6" s="148" t="s">
        <v>71</v>
      </c>
    </row>
    <row r="7" ht="17.25" customHeight="1" spans="1:20">
      <c r="A7" s="75">
        <v>1</v>
      </c>
      <c r="B7" s="148">
        <v>2</v>
      </c>
      <c r="C7" s="75">
        <v>3</v>
      </c>
      <c r="D7" s="75">
        <v>4</v>
      </c>
      <c r="E7" s="148">
        <v>5</v>
      </c>
      <c r="F7" s="75">
        <v>6</v>
      </c>
      <c r="G7" s="75">
        <v>7</v>
      </c>
      <c r="H7" s="148">
        <v>8</v>
      </c>
      <c r="I7" s="75">
        <v>9</v>
      </c>
      <c r="J7" s="75">
        <v>10</v>
      </c>
      <c r="K7" s="148">
        <v>11</v>
      </c>
      <c r="L7" s="75">
        <v>12</v>
      </c>
      <c r="M7" s="75">
        <v>13</v>
      </c>
      <c r="N7" s="148">
        <v>14</v>
      </c>
      <c r="O7" s="75">
        <v>15</v>
      </c>
      <c r="P7" s="75">
        <v>16</v>
      </c>
      <c r="Q7" s="148">
        <v>17</v>
      </c>
      <c r="R7" s="75">
        <v>18</v>
      </c>
      <c r="S7" s="75">
        <v>19</v>
      </c>
      <c r="T7" s="75">
        <v>20</v>
      </c>
    </row>
    <row r="8" ht="21" customHeight="1" spans="1:20">
      <c r="A8" s="151" t="s">
        <v>73</v>
      </c>
      <c r="B8" s="152" t="s">
        <v>73</v>
      </c>
      <c r="C8" s="152" t="s">
        <v>231</v>
      </c>
      <c r="D8" s="152" t="s">
        <v>375</v>
      </c>
      <c r="E8" s="152" t="s">
        <v>391</v>
      </c>
      <c r="F8" s="152" t="s">
        <v>79</v>
      </c>
      <c r="G8" s="152" t="s">
        <v>392</v>
      </c>
      <c r="H8" s="153" t="s">
        <v>102</v>
      </c>
      <c r="I8" s="153" t="s">
        <v>375</v>
      </c>
      <c r="J8" s="130">
        <v>20000</v>
      </c>
      <c r="K8" s="130">
        <v>20000</v>
      </c>
      <c r="L8" s="130"/>
      <c r="M8" s="130"/>
      <c r="N8" s="130"/>
      <c r="O8" s="130"/>
      <c r="P8" s="130"/>
      <c r="Q8" s="130"/>
      <c r="R8" s="130"/>
      <c r="S8" s="130"/>
      <c r="T8" s="130"/>
    </row>
    <row r="9" ht="21" customHeight="1" spans="1:20">
      <c r="A9" s="154" t="s">
        <v>179</v>
      </c>
      <c r="B9" s="155"/>
      <c r="C9" s="155"/>
      <c r="D9" s="155"/>
      <c r="E9" s="155"/>
      <c r="F9" s="155"/>
      <c r="G9" s="155"/>
      <c r="H9" s="156"/>
      <c r="I9" s="157"/>
      <c r="J9" s="130">
        <v>20000</v>
      </c>
      <c r="K9" s="130">
        <v>20000</v>
      </c>
      <c r="L9" s="130"/>
      <c r="M9" s="130"/>
      <c r="N9" s="130"/>
      <c r="O9" s="130"/>
      <c r="P9" s="130"/>
      <c r="Q9" s="130"/>
      <c r="R9" s="130"/>
      <c r="S9" s="130"/>
      <c r="T9" s="13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X9"/>
  <sheetViews>
    <sheetView showZeros="0" zoomScale="70" zoomScaleNormal="70" workbookViewId="0">
      <selection activeCell="F27" sqref="F27"/>
    </sheetView>
  </sheetViews>
  <sheetFormatPr defaultColWidth="9.125" defaultRowHeight="14.25" customHeight="1"/>
  <cols>
    <col min="1" max="1" width="37.75" customWidth="1"/>
    <col min="2" max="24" width="20" customWidth="1"/>
  </cols>
  <sheetData>
    <row r="1" ht="17.25" customHeight="1" spans="1:24">
      <c r="D1" s="119"/>
      <c r="W1" s="61"/>
      <c r="X1" s="61" t="s">
        <v>393</v>
      </c>
    </row>
    <row r="2" ht="41.25" customHeight="1" spans="1:24">
      <c r="A2" s="120" t="s">
        <v>394</v>
      </c>
      <c r="B2" s="62"/>
      <c r="C2" s="62"/>
      <c r="D2" s="62"/>
      <c r="E2" s="62"/>
      <c r="F2" s="62"/>
      <c r="G2" s="62"/>
      <c r="H2" s="62"/>
      <c r="I2" s="62"/>
      <c r="J2" s="62"/>
      <c r="K2" s="62"/>
      <c r="L2" s="62"/>
      <c r="M2" s="62"/>
      <c r="N2" s="62"/>
      <c r="O2" s="62"/>
      <c r="P2" s="62"/>
      <c r="Q2" s="62"/>
      <c r="R2" s="62"/>
      <c r="S2" s="62"/>
      <c r="T2" s="62"/>
      <c r="U2" s="62"/>
      <c r="V2" s="62"/>
      <c r="W2" s="115"/>
      <c r="X2" s="115"/>
    </row>
    <row r="3" ht="18" customHeight="1" spans="1:24">
      <c r="A3" s="121" t="s">
        <v>2</v>
      </c>
      <c r="B3" s="122"/>
      <c r="C3" s="122"/>
      <c r="D3" s="123"/>
      <c r="E3" s="124"/>
      <c r="F3" s="124"/>
      <c r="G3" s="124"/>
      <c r="H3" s="124"/>
      <c r="I3" s="124"/>
      <c r="W3" s="66"/>
      <c r="X3" s="66" t="s">
        <v>3</v>
      </c>
    </row>
    <row r="4" ht="19.5" customHeight="1" spans="1:24">
      <c r="A4" s="69" t="s">
        <v>395</v>
      </c>
      <c r="B4" s="15" t="s">
        <v>198</v>
      </c>
      <c r="C4" s="16"/>
      <c r="D4" s="16"/>
      <c r="E4" s="15" t="s">
        <v>396</v>
      </c>
      <c r="F4" s="16"/>
      <c r="G4" s="16"/>
      <c r="H4" s="16"/>
      <c r="I4" s="16"/>
      <c r="J4" s="16"/>
      <c r="K4" s="16"/>
      <c r="L4" s="16"/>
      <c r="M4" s="16"/>
      <c r="N4" s="16"/>
      <c r="O4" s="16"/>
      <c r="P4" s="16"/>
      <c r="Q4" s="16"/>
      <c r="R4" s="16"/>
      <c r="S4" s="16"/>
      <c r="T4" s="16"/>
      <c r="U4" s="16"/>
      <c r="V4" s="16"/>
      <c r="W4" s="125"/>
      <c r="X4" s="126"/>
    </row>
    <row r="5" ht="40.5" customHeight="1" spans="1:24">
      <c r="A5" s="75"/>
      <c r="B5" s="72" t="s">
        <v>58</v>
      </c>
      <c r="C5" s="68" t="s">
        <v>61</v>
      </c>
      <c r="D5" s="127" t="s">
        <v>369</v>
      </c>
      <c r="E5" s="100" t="s">
        <v>397</v>
      </c>
      <c r="F5" s="100" t="s">
        <v>398</v>
      </c>
      <c r="G5" s="100" t="s">
        <v>399</v>
      </c>
      <c r="H5" s="100" t="s">
        <v>400</v>
      </c>
      <c r="I5" s="100" t="s">
        <v>401</v>
      </c>
      <c r="J5" s="100" t="s">
        <v>402</v>
      </c>
      <c r="K5" s="100" t="s">
        <v>403</v>
      </c>
      <c r="L5" s="100" t="s">
        <v>404</v>
      </c>
      <c r="M5" s="100" t="s">
        <v>405</v>
      </c>
      <c r="N5" s="100" t="s">
        <v>406</v>
      </c>
      <c r="O5" s="100" t="s">
        <v>407</v>
      </c>
      <c r="P5" s="100" t="s">
        <v>408</v>
      </c>
      <c r="Q5" s="100" t="s">
        <v>409</v>
      </c>
      <c r="R5" s="100" t="s">
        <v>410</v>
      </c>
      <c r="S5" s="100" t="s">
        <v>411</v>
      </c>
      <c r="T5" s="100" t="s">
        <v>412</v>
      </c>
      <c r="U5" s="100" t="s">
        <v>413</v>
      </c>
      <c r="V5" s="100" t="s">
        <v>414</v>
      </c>
      <c r="W5" s="100" t="s">
        <v>415</v>
      </c>
      <c r="X5" s="128" t="s">
        <v>416</v>
      </c>
    </row>
    <row r="6" ht="19.5" customHeight="1" spans="1:24">
      <c r="A6" s="76">
        <v>1</v>
      </c>
      <c r="B6" s="76">
        <v>2</v>
      </c>
      <c r="C6" s="76">
        <v>3</v>
      </c>
      <c r="D6" s="129">
        <v>4</v>
      </c>
      <c r="E6" s="77">
        <v>5</v>
      </c>
      <c r="F6" s="76">
        <v>6</v>
      </c>
      <c r="G6" s="76">
        <v>7</v>
      </c>
      <c r="H6" s="129">
        <v>8</v>
      </c>
      <c r="I6" s="76">
        <v>9</v>
      </c>
      <c r="J6" s="76">
        <v>10</v>
      </c>
      <c r="K6" s="76">
        <v>11</v>
      </c>
      <c r="L6" s="129">
        <v>12</v>
      </c>
      <c r="M6" s="76">
        <v>13</v>
      </c>
      <c r="N6" s="76">
        <v>14</v>
      </c>
      <c r="O6" s="76">
        <v>15</v>
      </c>
      <c r="P6" s="129">
        <v>16</v>
      </c>
      <c r="Q6" s="76">
        <v>17</v>
      </c>
      <c r="R6" s="76">
        <v>18</v>
      </c>
      <c r="S6" s="76">
        <v>19</v>
      </c>
      <c r="T6" s="129">
        <v>20</v>
      </c>
      <c r="U6" s="129">
        <v>21</v>
      </c>
      <c r="V6" s="129">
        <v>22</v>
      </c>
      <c r="W6" s="77">
        <v>23</v>
      </c>
      <c r="X6" s="77">
        <v>24</v>
      </c>
    </row>
    <row r="7" ht="19.5" customHeight="1" spans="1:24">
      <c r="A7" s="78"/>
      <c r="B7" s="130"/>
      <c r="C7" s="130"/>
      <c r="D7" s="130"/>
      <c r="E7" s="130"/>
      <c r="F7" s="130"/>
      <c r="G7" s="130"/>
      <c r="H7" s="130"/>
      <c r="I7" s="130"/>
      <c r="J7" s="130"/>
      <c r="K7" s="130"/>
      <c r="L7" s="130"/>
      <c r="M7" s="130"/>
      <c r="N7" s="130"/>
      <c r="O7" s="130"/>
      <c r="P7" s="130"/>
      <c r="Q7" s="130"/>
      <c r="R7" s="130"/>
      <c r="S7" s="130"/>
      <c r="T7" s="130"/>
      <c r="U7" s="130"/>
      <c r="V7" s="130"/>
      <c r="W7" s="130"/>
      <c r="X7" s="130"/>
    </row>
    <row r="8" ht="19.5" customHeight="1" spans="1:24">
      <c r="A8" s="117"/>
      <c r="B8" s="130"/>
      <c r="C8" s="130"/>
      <c r="D8" s="130"/>
      <c r="E8" s="130"/>
      <c r="F8" s="130"/>
      <c r="G8" s="130"/>
      <c r="H8" s="130"/>
      <c r="I8" s="130"/>
      <c r="J8" s="130"/>
      <c r="K8" s="130"/>
      <c r="L8" s="130"/>
      <c r="M8" s="130"/>
      <c r="N8" s="130"/>
      <c r="O8" s="130"/>
      <c r="P8" s="130"/>
      <c r="Q8" s="130"/>
      <c r="R8" s="130"/>
      <c r="S8" s="130"/>
      <c r="T8" s="130"/>
      <c r="U8" s="130"/>
      <c r="V8" s="130"/>
      <c r="W8" s="130"/>
      <c r="X8" s="130"/>
    </row>
    <row r="9" customHeight="1" spans="1:24">
      <c r="A9" s="87" t="s">
        <v>417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B15" sqref="B15"/>
    </sheetView>
  </sheetViews>
  <sheetFormatPr defaultColWidth="9.125" defaultRowHeight="12" customHeight="1" outlineLevelRow="7"/>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10">
      <c r="J1" s="61" t="s">
        <v>418</v>
      </c>
    </row>
    <row r="2" ht="41.25" customHeight="1" spans="1:10">
      <c r="A2" s="114" t="s">
        <v>419</v>
      </c>
      <c r="B2" s="62"/>
      <c r="C2" s="62"/>
      <c r="D2" s="62"/>
      <c r="E2" s="62"/>
      <c r="F2" s="115"/>
      <c r="G2" s="62"/>
      <c r="H2" s="115"/>
      <c r="I2" s="115"/>
      <c r="J2" s="62"/>
    </row>
    <row r="3" ht="17.25" customHeight="1" spans="1:10">
      <c r="A3" s="63" t="s">
        <v>2</v>
      </c>
    </row>
    <row r="4" ht="44.25" customHeight="1" spans="1:10">
      <c r="A4" s="26" t="s">
        <v>395</v>
      </c>
      <c r="B4" s="26" t="s">
        <v>306</v>
      </c>
      <c r="C4" s="26" t="s">
        <v>307</v>
      </c>
      <c r="D4" s="26" t="s">
        <v>308</v>
      </c>
      <c r="E4" s="26" t="s">
        <v>309</v>
      </c>
      <c r="F4" s="116" t="s">
        <v>310</v>
      </c>
      <c r="G4" s="26" t="s">
        <v>311</v>
      </c>
      <c r="H4" s="116" t="s">
        <v>312</v>
      </c>
      <c r="I4" s="116" t="s">
        <v>313</v>
      </c>
      <c r="J4" s="26" t="s">
        <v>314</v>
      </c>
    </row>
    <row r="5" ht="14.25" customHeight="1" spans="1:10">
      <c r="A5" s="26">
        <v>1</v>
      </c>
      <c r="B5" s="26">
        <v>2</v>
      </c>
      <c r="C5" s="26">
        <v>3</v>
      </c>
      <c r="D5" s="26">
        <v>4</v>
      </c>
      <c r="E5" s="26">
        <v>5</v>
      </c>
      <c r="F5" s="116">
        <v>6</v>
      </c>
      <c r="G5" s="26">
        <v>7</v>
      </c>
      <c r="H5" s="116">
        <v>8</v>
      </c>
      <c r="I5" s="116">
        <v>9</v>
      </c>
      <c r="J5" s="26">
        <v>10</v>
      </c>
    </row>
    <row r="6" ht="42" customHeight="1" spans="1:10">
      <c r="A6" s="78"/>
      <c r="B6" s="117"/>
      <c r="C6" s="117"/>
      <c r="D6" s="117"/>
      <c r="E6" s="106"/>
      <c r="F6" s="118"/>
      <c r="G6" s="106"/>
      <c r="H6" s="118"/>
      <c r="I6" s="118"/>
      <c r="J6" s="106"/>
    </row>
    <row r="7" ht="42" customHeight="1" spans="1:10">
      <c r="A7" s="78"/>
      <c r="B7" s="79"/>
      <c r="C7" s="79"/>
      <c r="D7" s="79"/>
      <c r="E7" s="78"/>
      <c r="F7" s="79"/>
      <c r="G7" s="78"/>
      <c r="H7" s="79"/>
      <c r="I7" s="79"/>
      <c r="J7" s="78"/>
    </row>
    <row r="8" customHeight="1" spans="1:10">
      <c r="A8" s="87" t="s">
        <v>420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9"/>
  <sheetViews>
    <sheetView showZeros="0" workbookViewId="0">
      <selection activeCell="C24" sqref="C24"/>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88"/>
      <c r="B1" s="89"/>
      <c r="C1" s="89"/>
      <c r="D1" s="90"/>
      <c r="E1" s="90"/>
      <c r="F1" s="90"/>
      <c r="G1" s="89"/>
      <c r="H1" s="89"/>
      <c r="I1" s="91" t="s">
        <v>421</v>
      </c>
    </row>
    <row r="2" ht="41.25" customHeight="1" spans="1:9">
      <c r="A2" s="92" t="s">
        <v>422</v>
      </c>
      <c r="B2" s="93"/>
      <c r="C2" s="93"/>
      <c r="D2" s="94"/>
      <c r="E2" s="94"/>
      <c r="F2" s="94"/>
      <c r="G2" s="93"/>
      <c r="H2" s="93"/>
      <c r="I2" s="94"/>
    </row>
    <row r="3" customHeight="1" spans="1:9">
      <c r="A3" s="95" t="s">
        <v>2</v>
      </c>
      <c r="B3" s="96"/>
      <c r="C3" s="96"/>
      <c r="D3" s="97"/>
      <c r="F3" s="94"/>
      <c r="G3" s="93"/>
      <c r="H3" s="93"/>
      <c r="I3" s="98" t="s">
        <v>3</v>
      </c>
    </row>
    <row r="4" ht="28.5" customHeight="1" spans="1:9">
      <c r="A4" s="99" t="s">
        <v>190</v>
      </c>
      <c r="B4" s="100" t="s">
        <v>191</v>
      </c>
      <c r="C4" s="101" t="s">
        <v>423</v>
      </c>
      <c r="D4" s="99" t="s">
        <v>424</v>
      </c>
      <c r="E4" s="99" t="s">
        <v>425</v>
      </c>
      <c r="F4" s="99" t="s">
        <v>426</v>
      </c>
      <c r="G4" s="100" t="s">
        <v>427</v>
      </c>
      <c r="H4" s="77"/>
      <c r="I4" s="99"/>
    </row>
    <row r="5" ht="21" customHeight="1" spans="1:9">
      <c r="A5" s="101"/>
      <c r="B5" s="102"/>
      <c r="C5" s="102"/>
      <c r="D5" s="103"/>
      <c r="E5" s="102"/>
      <c r="F5" s="102"/>
      <c r="G5" s="100" t="s">
        <v>367</v>
      </c>
      <c r="H5" s="100" t="s">
        <v>428</v>
      </c>
      <c r="I5" s="100" t="s">
        <v>429</v>
      </c>
    </row>
    <row r="6" ht="17.25" customHeight="1" spans="1:9">
      <c r="A6" s="104" t="s">
        <v>86</v>
      </c>
      <c r="B6" s="105" t="s">
        <v>87</v>
      </c>
      <c r="C6" s="104" t="s">
        <v>88</v>
      </c>
      <c r="D6" s="106" t="s">
        <v>89</v>
      </c>
      <c r="E6" s="104" t="s">
        <v>90</v>
      </c>
      <c r="F6" s="105" t="s">
        <v>91</v>
      </c>
      <c r="G6" s="107" t="s">
        <v>92</v>
      </c>
      <c r="H6" s="106" t="s">
        <v>93</v>
      </c>
      <c r="I6" s="106">
        <v>9</v>
      </c>
    </row>
    <row r="7" ht="19.5" customHeight="1" spans="1:9">
      <c r="A7" s="108"/>
      <c r="B7" s="82"/>
      <c r="C7" s="82"/>
      <c r="D7" s="78"/>
      <c r="E7" s="79"/>
      <c r="F7" s="107"/>
      <c r="G7" s="109"/>
      <c r="H7" s="110"/>
      <c r="I7" s="110"/>
    </row>
    <row r="8" ht="19.5" customHeight="1" spans="1:9">
      <c r="A8" s="30" t="s">
        <v>58</v>
      </c>
      <c r="B8" s="111"/>
      <c r="C8" s="111"/>
      <c r="D8" s="112"/>
      <c r="E8" s="113"/>
      <c r="F8" s="113"/>
      <c r="G8" s="109"/>
      <c r="H8" s="110"/>
      <c r="I8" s="110"/>
    </row>
    <row r="9" customHeight="1" spans="1:9">
      <c r="A9" s="87" t="s">
        <v>430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C25" sqref="C25"/>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D1" s="60"/>
      <c r="E1" s="60"/>
      <c r="F1" s="60"/>
      <c r="G1" s="60"/>
      <c r="K1" s="61" t="s">
        <v>431</v>
      </c>
    </row>
    <row r="2" ht="41.25" customHeight="1" spans="1:11">
      <c r="A2" s="280" t="s">
        <v>432</v>
      </c>
      <c r="B2" s="62"/>
      <c r="C2" s="62"/>
      <c r="D2" s="62"/>
      <c r="E2" s="62"/>
      <c r="F2" s="62"/>
      <c r="G2" s="62"/>
      <c r="H2" s="62"/>
      <c r="I2" s="62"/>
      <c r="J2" s="62"/>
      <c r="K2" s="62"/>
    </row>
    <row r="3" ht="13.5" customHeight="1" spans="1:11">
      <c r="A3" s="63" t="s">
        <v>2</v>
      </c>
      <c r="B3" s="64"/>
      <c r="C3" s="64"/>
      <c r="D3" s="64"/>
      <c r="E3" s="64"/>
      <c r="F3" s="64"/>
      <c r="G3" s="64"/>
      <c r="H3" s="65"/>
      <c r="I3" s="65"/>
      <c r="J3" s="65"/>
      <c r="K3" s="66" t="s">
        <v>3</v>
      </c>
    </row>
    <row r="4" ht="21.75" customHeight="1" spans="1:11">
      <c r="A4" s="67" t="s">
        <v>273</v>
      </c>
      <c r="B4" s="67" t="s">
        <v>193</v>
      </c>
      <c r="C4" s="67" t="s">
        <v>274</v>
      </c>
      <c r="D4" s="68" t="s">
        <v>194</v>
      </c>
      <c r="E4" s="68" t="s">
        <v>195</v>
      </c>
      <c r="F4" s="68" t="s">
        <v>275</v>
      </c>
      <c r="G4" s="68" t="s">
        <v>276</v>
      </c>
      <c r="H4" s="69" t="s">
        <v>58</v>
      </c>
      <c r="I4" s="15" t="s">
        <v>433</v>
      </c>
      <c r="J4" s="16"/>
      <c r="K4" s="17"/>
    </row>
    <row r="5" ht="21.75" customHeight="1" spans="1:11">
      <c r="A5" s="70"/>
      <c r="B5" s="70"/>
      <c r="C5" s="70"/>
      <c r="D5" s="71"/>
      <c r="E5" s="71"/>
      <c r="F5" s="71"/>
      <c r="G5" s="71"/>
      <c r="H5" s="72"/>
      <c r="I5" s="68" t="s">
        <v>61</v>
      </c>
      <c r="J5" s="68" t="s">
        <v>62</v>
      </c>
      <c r="K5" s="68" t="s">
        <v>63</v>
      </c>
    </row>
    <row r="6" ht="40.5" customHeight="1" spans="1:11">
      <c r="A6" s="73"/>
      <c r="B6" s="73"/>
      <c r="C6" s="73"/>
      <c r="D6" s="74"/>
      <c r="E6" s="74"/>
      <c r="F6" s="74"/>
      <c r="G6" s="74"/>
      <c r="H6" s="75"/>
      <c r="I6" s="74" t="s">
        <v>60</v>
      </c>
      <c r="J6" s="74"/>
      <c r="K6" s="74"/>
    </row>
    <row r="7" ht="15" customHeight="1" spans="1:11">
      <c r="A7" s="76">
        <v>1</v>
      </c>
      <c r="B7" s="76">
        <v>2</v>
      </c>
      <c r="C7" s="76">
        <v>3</v>
      </c>
      <c r="D7" s="76">
        <v>4</v>
      </c>
      <c r="E7" s="76">
        <v>5</v>
      </c>
      <c r="F7" s="76">
        <v>6</v>
      </c>
      <c r="G7" s="76">
        <v>7</v>
      </c>
      <c r="H7" s="76">
        <v>8</v>
      </c>
      <c r="I7" s="76">
        <v>9</v>
      </c>
      <c r="J7" s="77">
        <v>10</v>
      </c>
      <c r="K7" s="77">
        <v>11</v>
      </c>
    </row>
    <row r="8" ht="18.75" customHeight="1" spans="1:11">
      <c r="A8" s="78"/>
      <c r="B8" s="79"/>
      <c r="C8" s="78"/>
      <c r="D8" s="78"/>
      <c r="E8" s="78"/>
      <c r="F8" s="78"/>
      <c r="G8" s="78"/>
      <c r="H8" s="80"/>
      <c r="I8" s="81"/>
      <c r="J8" s="81"/>
      <c r="K8" s="80"/>
    </row>
    <row r="9" ht="18.75" customHeight="1" spans="1:11">
      <c r="A9" s="82"/>
      <c r="B9" s="79"/>
      <c r="C9" s="79"/>
      <c r="D9" s="79"/>
      <c r="E9" s="79"/>
      <c r="F9" s="79"/>
      <c r="G9" s="79"/>
      <c r="H9" s="83"/>
      <c r="I9" s="83"/>
      <c r="J9" s="83"/>
      <c r="K9" s="80"/>
    </row>
    <row r="10" ht="18.75" customHeight="1" spans="1:11">
      <c r="A10" s="84" t="s">
        <v>179</v>
      </c>
      <c r="B10" s="85"/>
      <c r="C10" s="85"/>
      <c r="D10" s="85"/>
      <c r="E10" s="85"/>
      <c r="F10" s="85"/>
      <c r="G10" s="86"/>
      <c r="H10" s="83"/>
      <c r="I10" s="83"/>
      <c r="J10" s="83"/>
      <c r="K10" s="80"/>
    </row>
    <row r="11" customHeight="1" spans="1:11">
      <c r="A11" s="87" t="s">
        <v>434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18"/>
  <sheetViews>
    <sheetView showGridLines="0" showZeros="0" workbookViewId="0">
      <selection activeCell="A20" sqref="A20"/>
    </sheetView>
  </sheetViews>
  <sheetFormatPr defaultColWidth="10" defaultRowHeight="12.75" customHeight="1" outlineLevelCol="6"/>
  <cols>
    <col min="1" max="1" width="49" customWidth="1"/>
    <col min="2" max="2" width="19.125" customWidth="1"/>
    <col min="3" max="3" width="64.25" customWidth="1"/>
    <col min="4" max="4" width="8.75" customWidth="1"/>
    <col min="5" max="7" width="20.625" customWidth="1"/>
  </cols>
  <sheetData>
    <row r="1" ht="15" customHeight="1" spans="1:7">
      <c r="A1" s="51"/>
      <c r="B1" s="51"/>
      <c r="C1" s="51"/>
      <c r="D1" s="51"/>
      <c r="E1" s="51"/>
      <c r="F1" s="51"/>
      <c r="G1" s="52" t="s">
        <v>435</v>
      </c>
    </row>
    <row r="2" ht="45" customHeight="1" spans="1:7">
      <c r="A2" s="281" t="s">
        <v>436</v>
      </c>
      <c r="B2" s="53"/>
      <c r="C2" s="53"/>
      <c r="D2" s="53"/>
      <c r="E2" s="53"/>
      <c r="F2" s="53"/>
      <c r="G2" s="53"/>
    </row>
    <row r="3" ht="15" customHeight="1" spans="1:7">
      <c r="A3" s="54" t="s">
        <v>2</v>
      </c>
      <c r="B3" s="54"/>
      <c r="C3" s="51"/>
      <c r="D3" s="51"/>
      <c r="E3" s="51"/>
      <c r="F3" s="51"/>
      <c r="G3" s="52" t="s">
        <v>3</v>
      </c>
    </row>
    <row r="4" ht="45" customHeight="1" spans="1:7">
      <c r="A4" s="55" t="s">
        <v>274</v>
      </c>
      <c r="B4" s="55" t="s">
        <v>273</v>
      </c>
      <c r="C4" s="55" t="s">
        <v>193</v>
      </c>
      <c r="D4" s="55" t="s">
        <v>437</v>
      </c>
      <c r="E4" s="55" t="s">
        <v>61</v>
      </c>
      <c r="F4" s="55"/>
      <c r="G4" s="55"/>
    </row>
    <row r="5" ht="45" customHeight="1" spans="1:7">
      <c r="A5" s="55"/>
      <c r="B5" s="55"/>
      <c r="C5" s="55"/>
      <c r="D5" s="55"/>
      <c r="E5" s="55" t="s">
        <v>438</v>
      </c>
      <c r="F5" s="55" t="s">
        <v>439</v>
      </c>
      <c r="G5" s="55" t="s">
        <v>440</v>
      </c>
    </row>
    <row r="6" ht="15" customHeight="1" spans="1:7">
      <c r="A6" s="56">
        <v>1</v>
      </c>
      <c r="B6" s="56">
        <v>2</v>
      </c>
      <c r="C6" s="56">
        <v>3</v>
      </c>
      <c r="D6" s="56">
        <v>4</v>
      </c>
      <c r="E6" s="56">
        <v>5</v>
      </c>
      <c r="F6" s="56">
        <v>6</v>
      </c>
      <c r="G6" s="56">
        <v>7</v>
      </c>
    </row>
    <row r="7" ht="22.5" customHeight="1" spans="1:7">
      <c r="A7" s="57" t="s">
        <v>73</v>
      </c>
      <c r="B7" s="57"/>
      <c r="C7" s="57"/>
      <c r="D7" s="57"/>
      <c r="E7" s="58">
        <v>2958332</v>
      </c>
      <c r="F7" s="58"/>
      <c r="G7" s="58"/>
    </row>
    <row r="8" ht="22.5" customHeight="1" spans="1:7">
      <c r="A8" s="57"/>
      <c r="B8" s="57" t="s">
        <v>441</v>
      </c>
      <c r="C8" s="57" t="s">
        <v>300</v>
      </c>
      <c r="D8" s="57" t="s">
        <v>442</v>
      </c>
      <c r="E8" s="58">
        <v>73932</v>
      </c>
      <c r="F8" s="58"/>
      <c r="G8" s="58"/>
    </row>
    <row r="9" ht="22.5" customHeight="1" spans="1:7">
      <c r="A9" s="57"/>
      <c r="B9" s="57" t="s">
        <v>443</v>
      </c>
      <c r="C9" s="57" t="s">
        <v>285</v>
      </c>
      <c r="D9" s="57" t="s">
        <v>442</v>
      </c>
      <c r="E9" s="58">
        <v>100000</v>
      </c>
      <c r="F9" s="58"/>
      <c r="G9" s="58"/>
    </row>
    <row r="10" ht="22.5" customHeight="1" spans="1:7">
      <c r="A10" s="57"/>
      <c r="B10" s="57" t="s">
        <v>443</v>
      </c>
      <c r="C10" s="57" t="s">
        <v>295</v>
      </c>
      <c r="D10" s="57" t="s">
        <v>442</v>
      </c>
      <c r="E10" s="58">
        <v>50000</v>
      </c>
      <c r="F10" s="58"/>
      <c r="G10" s="58"/>
    </row>
    <row r="11" ht="22.5" customHeight="1" spans="1:7">
      <c r="A11" s="57"/>
      <c r="B11" s="57" t="s">
        <v>443</v>
      </c>
      <c r="C11" s="57" t="s">
        <v>287</v>
      </c>
      <c r="D11" s="57" t="s">
        <v>442</v>
      </c>
      <c r="E11" s="58">
        <v>100000</v>
      </c>
      <c r="F11" s="58"/>
      <c r="G11" s="58"/>
    </row>
    <row r="12" ht="22.5" customHeight="1" spans="1:7">
      <c r="A12" s="57"/>
      <c r="B12" s="57" t="s">
        <v>443</v>
      </c>
      <c r="C12" s="57" t="s">
        <v>289</v>
      </c>
      <c r="D12" s="57" t="s">
        <v>442</v>
      </c>
      <c r="E12" s="58">
        <v>250000</v>
      </c>
      <c r="F12" s="58"/>
      <c r="G12" s="58"/>
    </row>
    <row r="13" ht="22.5" customHeight="1" spans="1:7">
      <c r="A13" s="57"/>
      <c r="B13" s="57" t="s">
        <v>443</v>
      </c>
      <c r="C13" s="57" t="s">
        <v>291</v>
      </c>
      <c r="D13" s="57" t="s">
        <v>442</v>
      </c>
      <c r="E13" s="58">
        <v>10000</v>
      </c>
      <c r="F13" s="58"/>
      <c r="G13" s="58"/>
    </row>
    <row r="14" ht="22.5" customHeight="1" spans="1:7">
      <c r="A14" s="57"/>
      <c r="B14" s="57" t="s">
        <v>443</v>
      </c>
      <c r="C14" s="57" t="s">
        <v>281</v>
      </c>
      <c r="D14" s="57" t="s">
        <v>442</v>
      </c>
      <c r="E14" s="58">
        <v>25600</v>
      </c>
      <c r="F14" s="58"/>
      <c r="G14" s="58"/>
    </row>
    <row r="15" ht="22.5" customHeight="1" spans="1:7">
      <c r="A15" s="57"/>
      <c r="B15" s="57" t="s">
        <v>441</v>
      </c>
      <c r="C15" s="57" t="s">
        <v>298</v>
      </c>
      <c r="D15" s="57" t="s">
        <v>442</v>
      </c>
      <c r="E15" s="58">
        <v>1926400</v>
      </c>
      <c r="F15" s="58"/>
      <c r="G15" s="58"/>
    </row>
    <row r="16" ht="22.5" customHeight="1" spans="1:7">
      <c r="A16" s="57"/>
      <c r="B16" s="57" t="s">
        <v>443</v>
      </c>
      <c r="C16" s="57" t="s">
        <v>283</v>
      </c>
      <c r="D16" s="57" t="s">
        <v>442</v>
      </c>
      <c r="E16" s="58">
        <v>22400</v>
      </c>
      <c r="F16" s="58"/>
      <c r="G16" s="58"/>
    </row>
    <row r="17" ht="22.5" customHeight="1" spans="1:7">
      <c r="A17" s="57"/>
      <c r="B17" s="57" t="s">
        <v>443</v>
      </c>
      <c r="C17" s="57" t="s">
        <v>293</v>
      </c>
      <c r="D17" s="57" t="s">
        <v>442</v>
      </c>
      <c r="E17" s="58">
        <v>400000</v>
      </c>
      <c r="F17" s="58"/>
      <c r="G17" s="58"/>
    </row>
    <row r="18" ht="22.5" customHeight="1" spans="1:7">
      <c r="A18" s="59" t="s">
        <v>58</v>
      </c>
      <c r="B18" s="59"/>
      <c r="C18" s="59"/>
      <c r="D18" s="59"/>
      <c r="E18" s="58">
        <v>2958332</v>
      </c>
      <c r="F18" s="58"/>
      <c r="G18" s="58"/>
    </row>
  </sheetData>
  <mergeCells count="8">
    <mergeCell ref="A2:G2"/>
    <mergeCell ref="A3:B3"/>
    <mergeCell ref="E4:G4"/>
    <mergeCell ref="A18:D18"/>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Right="0"/>
    <pageSetUpPr fitToPage="1"/>
  </sheetPr>
  <dimension ref="A1:J56"/>
  <sheetViews>
    <sheetView showZeros="0" workbookViewId="0">
      <selection activeCell="I59" sqref="I59"/>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7.375" customWidth="1"/>
    <col min="7" max="7" width="16.375" hidden="1" customWidth="1"/>
    <col min="8" max="8" width="29.625" customWidth="1"/>
    <col min="9" max="9" width="41.625" customWidth="1"/>
    <col min="10" max="10" width="23.875" customWidth="1"/>
  </cols>
  <sheetData>
    <row r="1" customHeight="1" spans="1:10">
      <c r="A1" s="2"/>
      <c r="B1" s="2"/>
      <c r="C1" s="2"/>
      <c r="D1" s="2"/>
      <c r="E1" s="2"/>
      <c r="F1" s="2"/>
      <c r="G1" s="2"/>
      <c r="H1" s="2"/>
      <c r="I1" s="2"/>
      <c r="J1" s="3" t="s">
        <v>444</v>
      </c>
    </row>
    <row r="2" ht="41.25" customHeight="1" spans="1:10">
      <c r="A2" s="2" t="s">
        <v>445</v>
      </c>
      <c r="B2" s="4"/>
      <c r="C2" s="4"/>
      <c r="D2" s="4"/>
      <c r="E2" s="4"/>
      <c r="F2" s="4"/>
      <c r="G2" s="4"/>
      <c r="H2" s="4"/>
      <c r="I2" s="4"/>
      <c r="J2" s="4"/>
    </row>
    <row r="3" ht="17.25" customHeight="1" spans="1:10">
      <c r="A3" s="5" t="s">
        <v>2</v>
      </c>
      <c r="B3" s="5"/>
      <c r="C3" s="6"/>
      <c r="D3" s="7"/>
      <c r="E3" s="7"/>
      <c r="F3" s="7"/>
      <c r="G3" s="7"/>
      <c r="H3" s="7"/>
      <c r="I3" s="7"/>
      <c r="J3" s="282" t="s">
        <v>3</v>
      </c>
    </row>
    <row r="4" ht="30" customHeight="1" spans="1:10">
      <c r="A4" s="8" t="s">
        <v>446</v>
      </c>
      <c r="B4" s="9" t="s">
        <v>72</v>
      </c>
      <c r="C4" s="10"/>
      <c r="D4" s="10"/>
      <c r="E4" s="11"/>
      <c r="F4" s="12" t="s">
        <v>447</v>
      </c>
      <c r="G4" s="13"/>
      <c r="H4" s="14" t="s">
        <v>73</v>
      </c>
      <c r="I4" s="10"/>
      <c r="J4" s="11"/>
    </row>
    <row r="5" ht="32.25" customHeight="1" spans="1:10">
      <c r="A5" s="15" t="s">
        <v>448</v>
      </c>
      <c r="B5" s="16"/>
      <c r="C5" s="16"/>
      <c r="D5" s="16"/>
      <c r="E5" s="16"/>
      <c r="F5" s="16"/>
      <c r="G5" s="16"/>
      <c r="H5" s="16"/>
      <c r="I5" s="17"/>
      <c r="J5" s="18" t="s">
        <v>449</v>
      </c>
    </row>
    <row r="6" ht="137" customHeight="1" spans="1:10">
      <c r="A6" s="19" t="s">
        <v>450</v>
      </c>
      <c r="B6" s="20" t="s">
        <v>451</v>
      </c>
      <c r="C6" s="21" t="s">
        <v>452</v>
      </c>
      <c r="D6" s="22"/>
      <c r="E6" s="22"/>
      <c r="F6" s="22"/>
      <c r="G6" s="22"/>
      <c r="H6" s="22"/>
      <c r="I6" s="23"/>
      <c r="J6" s="24" t="s">
        <v>453</v>
      </c>
    </row>
    <row r="7" ht="408" customHeight="1" spans="1:10">
      <c r="A7" s="19"/>
      <c r="B7" s="20" t="s">
        <v>454</v>
      </c>
      <c r="C7" s="25" t="s">
        <v>455</v>
      </c>
      <c r="D7" s="25"/>
      <c r="E7" s="25"/>
      <c r="F7" s="25"/>
      <c r="G7" s="25"/>
      <c r="H7" s="25"/>
      <c r="I7" s="25"/>
      <c r="J7" s="24" t="s">
        <v>456</v>
      </c>
    </row>
    <row r="8" ht="207" customHeight="1" spans="1:10">
      <c r="A8" s="20" t="s">
        <v>457</v>
      </c>
      <c r="B8" s="26" t="s">
        <v>458</v>
      </c>
      <c r="C8" s="27" t="s">
        <v>459</v>
      </c>
      <c r="D8" s="27"/>
      <c r="E8" s="27"/>
      <c r="F8" s="27"/>
      <c r="G8" s="27"/>
      <c r="H8" s="27"/>
      <c r="I8" s="27"/>
      <c r="J8" s="28" t="s">
        <v>460</v>
      </c>
    </row>
    <row r="9" ht="32.25" customHeight="1" spans="1:10">
      <c r="A9" s="29" t="s">
        <v>461</v>
      </c>
      <c r="B9" s="29"/>
      <c r="C9" s="29"/>
      <c r="D9" s="29"/>
      <c r="E9" s="29"/>
      <c r="F9" s="29"/>
      <c r="G9" s="29"/>
      <c r="H9" s="29"/>
      <c r="I9" s="29"/>
      <c r="J9" s="29"/>
    </row>
    <row r="10" ht="32.25" customHeight="1" spans="1:10">
      <c r="A10" s="20" t="s">
        <v>462</v>
      </c>
      <c r="B10" s="20"/>
      <c r="C10" s="19" t="s">
        <v>463</v>
      </c>
      <c r="D10" s="19"/>
      <c r="E10" s="19"/>
      <c r="F10" s="19" t="s">
        <v>464</v>
      </c>
      <c r="G10" s="19"/>
      <c r="H10" s="19" t="s">
        <v>465</v>
      </c>
      <c r="I10" s="19"/>
      <c r="J10" s="19"/>
    </row>
    <row r="11" ht="32.25" customHeight="1" spans="1:10">
      <c r="A11" s="20"/>
      <c r="B11" s="20"/>
      <c r="C11" s="19"/>
      <c r="D11" s="19"/>
      <c r="E11" s="19"/>
      <c r="F11" s="19"/>
      <c r="G11" s="19"/>
      <c r="H11" s="20" t="s">
        <v>466</v>
      </c>
      <c r="I11" s="20" t="s">
        <v>467</v>
      </c>
      <c r="J11" s="20" t="s">
        <v>468</v>
      </c>
    </row>
    <row r="12" ht="24" customHeight="1" spans="1:10">
      <c r="A12" s="30" t="s">
        <v>58</v>
      </c>
      <c r="B12" s="30"/>
      <c r="C12" s="30"/>
      <c r="D12" s="30"/>
      <c r="E12" s="30"/>
      <c r="F12" s="30"/>
      <c r="G12" s="31"/>
      <c r="H12" s="32">
        <f>SUM(H13:H21)</f>
        <v>2884400</v>
      </c>
      <c r="I12" s="32">
        <f>SUM(I13:I21)</f>
        <v>2884400</v>
      </c>
      <c r="J12" s="33">
        <f>SUM(J13:J21)</f>
        <v>0</v>
      </c>
    </row>
    <row r="13" s="1" customFormat="1" ht="34.5" customHeight="1" spans="1:10">
      <c r="A13" s="34" t="s">
        <v>452</v>
      </c>
      <c r="B13" s="35"/>
      <c r="C13" s="36" t="s">
        <v>298</v>
      </c>
      <c r="D13" s="37"/>
      <c r="E13" s="37"/>
      <c r="F13" s="37"/>
      <c r="G13" s="38"/>
      <c r="H13" s="26">
        <f>240800*20*0.4</f>
        <v>1926400</v>
      </c>
      <c r="I13" s="26">
        <f>240800*20*0.4</f>
        <v>1926400</v>
      </c>
      <c r="J13" s="39"/>
    </row>
    <row r="14" s="1" customFormat="1" ht="32.25" customHeight="1" spans="1:10">
      <c r="A14" s="34" t="s">
        <v>452</v>
      </c>
      <c r="B14" s="35"/>
      <c r="C14" s="36" t="s">
        <v>281</v>
      </c>
      <c r="D14" s="37"/>
      <c r="E14" s="37"/>
      <c r="F14" s="37"/>
      <c r="G14" s="38"/>
      <c r="H14" s="26">
        <f>200000*0.064*2</f>
        <v>25600</v>
      </c>
      <c r="I14" s="26">
        <f>200000*0.064*2</f>
        <v>25600</v>
      </c>
      <c r="J14" s="40"/>
    </row>
    <row r="15" s="1" customFormat="1" ht="32.25" customHeight="1" spans="1:10">
      <c r="A15" s="34" t="s">
        <v>452</v>
      </c>
      <c r="B15" s="35"/>
      <c r="C15" s="36" t="s">
        <v>283</v>
      </c>
      <c r="D15" s="37"/>
      <c r="E15" s="37"/>
      <c r="F15" s="37"/>
      <c r="G15" s="38"/>
      <c r="H15" s="26">
        <f>50000*0.064*7</f>
        <v>22400</v>
      </c>
      <c r="I15" s="26">
        <f>50000*0.064*7</f>
        <v>22400</v>
      </c>
      <c r="J15" s="40"/>
    </row>
    <row r="16" s="1" customFormat="1" ht="32.25" customHeight="1" spans="1:10">
      <c r="A16" s="41" t="s">
        <v>452</v>
      </c>
      <c r="B16" s="42"/>
      <c r="C16" s="36" t="s">
        <v>285</v>
      </c>
      <c r="D16" s="37"/>
      <c r="E16" s="37"/>
      <c r="F16" s="37"/>
      <c r="G16" s="38"/>
      <c r="H16" s="26">
        <v>100000</v>
      </c>
      <c r="I16" s="26">
        <v>100000</v>
      </c>
      <c r="J16" s="40"/>
    </row>
    <row r="17" s="1" customFormat="1" ht="32.25" customHeight="1" spans="1:10">
      <c r="A17" s="41" t="s">
        <v>452</v>
      </c>
      <c r="B17" s="42"/>
      <c r="C17" s="36" t="s">
        <v>287</v>
      </c>
      <c r="D17" s="37"/>
      <c r="E17" s="37"/>
      <c r="F17" s="37"/>
      <c r="G17" s="38"/>
      <c r="H17" s="26">
        <v>100000</v>
      </c>
      <c r="I17" s="26">
        <v>100000</v>
      </c>
      <c r="J17" s="40"/>
    </row>
    <row r="18" s="1" customFormat="1" ht="32.25" customHeight="1" spans="1:10">
      <c r="A18" s="41" t="s">
        <v>452</v>
      </c>
      <c r="B18" s="42"/>
      <c r="C18" s="36" t="s">
        <v>289</v>
      </c>
      <c r="D18" s="37"/>
      <c r="E18" s="37"/>
      <c r="F18" s="37"/>
      <c r="G18" s="38"/>
      <c r="H18" s="26">
        <f>300000-50000</f>
        <v>250000</v>
      </c>
      <c r="I18" s="26">
        <f>300000-50000</f>
        <v>250000</v>
      </c>
      <c r="J18" s="40"/>
    </row>
    <row r="19" s="1" customFormat="1" ht="32.25" customHeight="1" spans="1:10">
      <c r="A19" s="41" t="s">
        <v>452</v>
      </c>
      <c r="B19" s="42"/>
      <c r="C19" s="36" t="s">
        <v>293</v>
      </c>
      <c r="D19" s="37"/>
      <c r="E19" s="37"/>
      <c r="F19" s="37"/>
      <c r="G19" s="38"/>
      <c r="H19" s="26">
        <f>200000+200000</f>
        <v>400000</v>
      </c>
      <c r="I19" s="26">
        <f>200000+200000</f>
        <v>400000</v>
      </c>
      <c r="J19" s="40"/>
    </row>
    <row r="20" s="1" customFormat="1" ht="32.25" customHeight="1" spans="1:10">
      <c r="A20" s="41" t="s">
        <v>452</v>
      </c>
      <c r="B20" s="42"/>
      <c r="C20" s="36" t="s">
        <v>291</v>
      </c>
      <c r="D20" s="37"/>
      <c r="E20" s="37"/>
      <c r="F20" s="37"/>
      <c r="G20" s="38"/>
      <c r="H20" s="26">
        <v>10000</v>
      </c>
      <c r="I20" s="26">
        <v>10000</v>
      </c>
      <c r="J20" s="40"/>
    </row>
    <row r="21" s="1" customFormat="1" ht="32.25" customHeight="1" spans="1:10">
      <c r="A21" s="41" t="s">
        <v>452</v>
      </c>
      <c r="B21" s="42"/>
      <c r="C21" s="36" t="s">
        <v>353</v>
      </c>
      <c r="D21" s="37"/>
      <c r="E21" s="37"/>
      <c r="F21" s="37"/>
      <c r="G21" s="38"/>
      <c r="H21" s="26">
        <v>50000</v>
      </c>
      <c r="I21" s="26">
        <v>50000</v>
      </c>
      <c r="J21" s="40"/>
    </row>
    <row r="22" ht="32.25" customHeight="1" spans="1:10">
      <c r="A22" s="29" t="s">
        <v>469</v>
      </c>
      <c r="B22" s="29"/>
      <c r="C22" s="29"/>
      <c r="D22" s="29"/>
      <c r="E22" s="29"/>
      <c r="F22" s="29"/>
      <c r="G22" s="29"/>
      <c r="H22" s="29"/>
      <c r="I22" s="29"/>
      <c r="J22" s="29"/>
    </row>
    <row r="23" ht="32.25" customHeight="1" spans="1:10">
      <c r="A23" s="43" t="s">
        <v>470</v>
      </c>
      <c r="B23" s="43"/>
      <c r="C23" s="43"/>
      <c r="D23" s="43"/>
      <c r="E23" s="43"/>
      <c r="F23" s="43"/>
      <c r="G23" s="43"/>
      <c r="H23" s="44" t="s">
        <v>471</v>
      </c>
      <c r="I23" s="45" t="s">
        <v>314</v>
      </c>
      <c r="J23" s="44" t="s">
        <v>472</v>
      </c>
    </row>
    <row r="24" ht="36" customHeight="1" spans="1:10">
      <c r="A24" s="46" t="s">
        <v>307</v>
      </c>
      <c r="B24" s="46" t="s">
        <v>473</v>
      </c>
      <c r="C24" s="47" t="s">
        <v>309</v>
      </c>
      <c r="D24" s="47" t="s">
        <v>310</v>
      </c>
      <c r="E24" s="47" t="s">
        <v>311</v>
      </c>
      <c r="F24" s="47" t="s">
        <v>312</v>
      </c>
      <c r="G24" s="47" t="s">
        <v>313</v>
      </c>
      <c r="H24" s="48"/>
      <c r="I24" s="48"/>
      <c r="J24" s="48"/>
    </row>
    <row r="25" ht="32.25" customHeight="1" spans="1:10">
      <c r="A25" s="49" t="s">
        <v>316</v>
      </c>
      <c r="B25" s="49" t="s">
        <v>317</v>
      </c>
      <c r="C25" s="27" t="s">
        <v>318</v>
      </c>
      <c r="D25" s="49" t="s">
        <v>319</v>
      </c>
      <c r="E25" s="50">
        <v>46357</v>
      </c>
      <c r="F25" s="49" t="s">
        <v>320</v>
      </c>
      <c r="G25" s="49" t="s">
        <v>321</v>
      </c>
      <c r="H25" s="27" t="s">
        <v>293</v>
      </c>
      <c r="I25" s="27" t="s">
        <v>293</v>
      </c>
      <c r="J25" s="49" t="s">
        <v>315</v>
      </c>
    </row>
    <row r="26" customHeight="1" spans="1:10">
      <c r="A26" s="49" t="s">
        <v>316</v>
      </c>
      <c r="B26" s="49" t="s">
        <v>322</v>
      </c>
      <c r="C26" s="27" t="s">
        <v>323</v>
      </c>
      <c r="D26" s="49" t="s">
        <v>324</v>
      </c>
      <c r="E26" s="27">
        <v>40</v>
      </c>
      <c r="F26" s="49" t="s">
        <v>325</v>
      </c>
      <c r="G26" s="49" t="s">
        <v>326</v>
      </c>
      <c r="H26" s="27" t="s">
        <v>293</v>
      </c>
      <c r="I26" s="27" t="s">
        <v>293</v>
      </c>
      <c r="J26" s="49"/>
    </row>
    <row r="27" customHeight="1" spans="1:10">
      <c r="A27" s="49" t="s">
        <v>327</v>
      </c>
      <c r="B27" s="49" t="s">
        <v>328</v>
      </c>
      <c r="C27" s="27" t="s">
        <v>329</v>
      </c>
      <c r="D27" s="49" t="s">
        <v>330</v>
      </c>
      <c r="E27" s="27" t="s">
        <v>331</v>
      </c>
      <c r="F27" s="49" t="s">
        <v>332</v>
      </c>
      <c r="G27" s="49" t="s">
        <v>321</v>
      </c>
      <c r="H27" s="27" t="s">
        <v>293</v>
      </c>
      <c r="I27" s="27" t="s">
        <v>293</v>
      </c>
      <c r="J27" s="49"/>
    </row>
    <row r="28" customHeight="1" spans="1:10">
      <c r="A28" s="49" t="s">
        <v>333</v>
      </c>
      <c r="B28" s="49" t="s">
        <v>334</v>
      </c>
      <c r="C28" s="27" t="s">
        <v>335</v>
      </c>
      <c r="D28" s="49" t="s">
        <v>330</v>
      </c>
      <c r="E28" s="27" t="s">
        <v>336</v>
      </c>
      <c r="F28" s="49" t="s">
        <v>332</v>
      </c>
      <c r="G28" s="49" t="s">
        <v>321</v>
      </c>
      <c r="H28" s="27" t="s">
        <v>293</v>
      </c>
      <c r="I28" s="27" t="s">
        <v>293</v>
      </c>
      <c r="J28" s="49"/>
    </row>
    <row r="29" customHeight="1" spans="1:10">
      <c r="A29" s="49" t="s">
        <v>316</v>
      </c>
      <c r="B29" s="49" t="s">
        <v>317</v>
      </c>
      <c r="C29" s="27" t="s">
        <v>318</v>
      </c>
      <c r="D29" s="49" t="s">
        <v>319</v>
      </c>
      <c r="E29" s="50">
        <v>46357</v>
      </c>
      <c r="F29" s="49" t="s">
        <v>320</v>
      </c>
      <c r="G29" s="49" t="s">
        <v>321</v>
      </c>
      <c r="H29" s="27" t="s">
        <v>287</v>
      </c>
      <c r="I29" s="27" t="s">
        <v>287</v>
      </c>
      <c r="J29" s="49" t="s">
        <v>337</v>
      </c>
    </row>
    <row r="30" customHeight="1" spans="1:10">
      <c r="A30" s="49" t="s">
        <v>316</v>
      </c>
      <c r="B30" s="49" t="s">
        <v>322</v>
      </c>
      <c r="C30" s="27" t="s">
        <v>323</v>
      </c>
      <c r="D30" s="49" t="s">
        <v>324</v>
      </c>
      <c r="E30" s="27" t="s">
        <v>95</v>
      </c>
      <c r="F30" s="49" t="s">
        <v>325</v>
      </c>
      <c r="G30" s="49" t="s">
        <v>321</v>
      </c>
      <c r="H30" s="27" t="s">
        <v>287</v>
      </c>
      <c r="I30" s="27" t="s">
        <v>287</v>
      </c>
      <c r="J30" s="49"/>
    </row>
    <row r="31" customHeight="1" spans="1:10">
      <c r="A31" s="49" t="s">
        <v>327</v>
      </c>
      <c r="B31" s="49" t="s">
        <v>328</v>
      </c>
      <c r="C31" s="27" t="s">
        <v>329</v>
      </c>
      <c r="D31" s="49" t="s">
        <v>330</v>
      </c>
      <c r="E31" s="27" t="s">
        <v>331</v>
      </c>
      <c r="F31" s="49" t="s">
        <v>332</v>
      </c>
      <c r="G31" s="49" t="s">
        <v>321</v>
      </c>
      <c r="H31" s="27" t="s">
        <v>287</v>
      </c>
      <c r="I31" s="27" t="s">
        <v>287</v>
      </c>
      <c r="J31" s="49"/>
    </row>
    <row r="32" customHeight="1" spans="1:10">
      <c r="A32" s="49" t="s">
        <v>333</v>
      </c>
      <c r="B32" s="49" t="s">
        <v>334</v>
      </c>
      <c r="C32" s="27" t="s">
        <v>335</v>
      </c>
      <c r="D32" s="49" t="s">
        <v>330</v>
      </c>
      <c r="E32" s="27" t="s">
        <v>336</v>
      </c>
      <c r="F32" s="49" t="s">
        <v>332</v>
      </c>
      <c r="G32" s="49" t="s">
        <v>321</v>
      </c>
      <c r="H32" s="27" t="s">
        <v>287</v>
      </c>
      <c r="I32" s="27" t="s">
        <v>287</v>
      </c>
      <c r="J32" s="49"/>
    </row>
    <row r="33" customHeight="1" spans="1:10">
      <c r="A33" s="49" t="s">
        <v>316</v>
      </c>
      <c r="B33" s="49" t="s">
        <v>317</v>
      </c>
      <c r="C33" s="27" t="s">
        <v>318</v>
      </c>
      <c r="D33" s="49" t="s">
        <v>319</v>
      </c>
      <c r="E33" s="50">
        <v>46357</v>
      </c>
      <c r="F33" s="49" t="s">
        <v>320</v>
      </c>
      <c r="G33" s="49" t="s">
        <v>321</v>
      </c>
      <c r="H33" s="27" t="s">
        <v>281</v>
      </c>
      <c r="I33" s="27" t="s">
        <v>281</v>
      </c>
      <c r="J33" s="49" t="s">
        <v>338</v>
      </c>
    </row>
    <row r="34" customHeight="1" spans="1:10">
      <c r="A34" s="49" t="s">
        <v>316</v>
      </c>
      <c r="B34" s="49" t="s">
        <v>322</v>
      </c>
      <c r="C34" s="27" t="s">
        <v>323</v>
      </c>
      <c r="D34" s="49" t="s">
        <v>324</v>
      </c>
      <c r="E34" s="27" t="s">
        <v>340</v>
      </c>
      <c r="F34" s="49" t="s">
        <v>341</v>
      </c>
      <c r="G34" s="49" t="s">
        <v>321</v>
      </c>
      <c r="H34" s="27" t="s">
        <v>281</v>
      </c>
      <c r="I34" s="27" t="s">
        <v>281</v>
      </c>
      <c r="J34" s="49"/>
    </row>
    <row r="35" customHeight="1" spans="1:10">
      <c r="A35" s="49" t="s">
        <v>327</v>
      </c>
      <c r="B35" s="49" t="s">
        <v>328</v>
      </c>
      <c r="C35" s="27" t="s">
        <v>329</v>
      </c>
      <c r="D35" s="49" t="s">
        <v>330</v>
      </c>
      <c r="E35" s="27" t="s">
        <v>342</v>
      </c>
      <c r="F35" s="49" t="s">
        <v>332</v>
      </c>
      <c r="G35" s="49" t="s">
        <v>321</v>
      </c>
      <c r="H35" s="27" t="s">
        <v>281</v>
      </c>
      <c r="I35" s="27" t="s">
        <v>281</v>
      </c>
      <c r="J35" s="49"/>
    </row>
    <row r="36" customHeight="1" spans="1:10">
      <c r="A36" s="49" t="s">
        <v>333</v>
      </c>
      <c r="B36" s="49" t="s">
        <v>334</v>
      </c>
      <c r="C36" s="27" t="s">
        <v>335</v>
      </c>
      <c r="D36" s="49" t="s">
        <v>330</v>
      </c>
      <c r="E36" s="27" t="s">
        <v>336</v>
      </c>
      <c r="F36" s="49" t="s">
        <v>332</v>
      </c>
      <c r="G36" s="49" t="s">
        <v>321</v>
      </c>
      <c r="H36" s="27" t="s">
        <v>281</v>
      </c>
      <c r="I36" s="27" t="s">
        <v>281</v>
      </c>
      <c r="J36" s="49"/>
    </row>
    <row r="37" customHeight="1" spans="1:10">
      <c r="A37" s="49" t="s">
        <v>316</v>
      </c>
      <c r="B37" s="49" t="s">
        <v>317</v>
      </c>
      <c r="C37" s="27" t="s">
        <v>344</v>
      </c>
      <c r="D37" s="49" t="s">
        <v>319</v>
      </c>
      <c r="E37" s="50">
        <v>46357</v>
      </c>
      <c r="F37" s="49" t="s">
        <v>320</v>
      </c>
      <c r="G37" s="49" t="s">
        <v>321</v>
      </c>
      <c r="H37" s="27" t="s">
        <v>298</v>
      </c>
      <c r="I37" s="27" t="s">
        <v>298</v>
      </c>
      <c r="J37" s="49" t="s">
        <v>343</v>
      </c>
    </row>
    <row r="38" customHeight="1" spans="1:10">
      <c r="A38" s="49" t="s">
        <v>316</v>
      </c>
      <c r="B38" s="49" t="s">
        <v>322</v>
      </c>
      <c r="C38" s="27" t="s">
        <v>323</v>
      </c>
      <c r="D38" s="49" t="s">
        <v>324</v>
      </c>
      <c r="E38" s="27" t="s">
        <v>345</v>
      </c>
      <c r="F38" s="49" t="s">
        <v>341</v>
      </c>
      <c r="G38" s="49" t="s">
        <v>321</v>
      </c>
      <c r="H38" s="27" t="s">
        <v>298</v>
      </c>
      <c r="I38" s="27" t="s">
        <v>298</v>
      </c>
      <c r="J38" s="49"/>
    </row>
    <row r="39" customHeight="1" spans="1:10">
      <c r="A39" s="49" t="s">
        <v>327</v>
      </c>
      <c r="B39" s="49" t="s">
        <v>328</v>
      </c>
      <c r="C39" s="27" t="s">
        <v>329</v>
      </c>
      <c r="D39" s="49" t="s">
        <v>330</v>
      </c>
      <c r="E39" s="27" t="s">
        <v>342</v>
      </c>
      <c r="F39" s="49" t="s">
        <v>332</v>
      </c>
      <c r="G39" s="49" t="s">
        <v>321</v>
      </c>
      <c r="H39" s="27" t="s">
        <v>298</v>
      </c>
      <c r="I39" s="27" t="s">
        <v>298</v>
      </c>
      <c r="J39" s="49"/>
    </row>
    <row r="40" customHeight="1" spans="1:10">
      <c r="A40" s="49" t="s">
        <v>333</v>
      </c>
      <c r="B40" s="49" t="s">
        <v>334</v>
      </c>
      <c r="C40" s="27" t="s">
        <v>335</v>
      </c>
      <c r="D40" s="49" t="s">
        <v>330</v>
      </c>
      <c r="E40" s="27" t="s">
        <v>336</v>
      </c>
      <c r="F40" s="49" t="s">
        <v>332</v>
      </c>
      <c r="G40" s="49" t="s">
        <v>321</v>
      </c>
      <c r="H40" s="27" t="s">
        <v>298</v>
      </c>
      <c r="I40" s="27" t="s">
        <v>298</v>
      </c>
      <c r="J40" s="49"/>
    </row>
    <row r="41" customHeight="1" spans="1:10">
      <c r="A41" s="49" t="s">
        <v>316</v>
      </c>
      <c r="B41" s="49" t="s">
        <v>317</v>
      </c>
      <c r="C41" s="27" t="s">
        <v>318</v>
      </c>
      <c r="D41" s="49" t="s">
        <v>330</v>
      </c>
      <c r="E41" s="50">
        <v>46357</v>
      </c>
      <c r="F41" s="49" t="s">
        <v>320</v>
      </c>
      <c r="G41" s="49" t="s">
        <v>321</v>
      </c>
      <c r="H41" s="27" t="s">
        <v>283</v>
      </c>
      <c r="I41" s="27" t="s">
        <v>283</v>
      </c>
      <c r="J41" s="49" t="s">
        <v>346</v>
      </c>
    </row>
    <row r="42" customHeight="1" spans="1:10">
      <c r="A42" s="49" t="s">
        <v>316</v>
      </c>
      <c r="B42" s="49" t="s">
        <v>322</v>
      </c>
      <c r="C42" s="27" t="s">
        <v>323</v>
      </c>
      <c r="D42" s="49" t="s">
        <v>324</v>
      </c>
      <c r="E42" s="27" t="s">
        <v>348</v>
      </c>
      <c r="F42" s="49" t="s">
        <v>341</v>
      </c>
      <c r="G42" s="49" t="s">
        <v>321</v>
      </c>
      <c r="H42" s="27" t="s">
        <v>283</v>
      </c>
      <c r="I42" s="27" t="s">
        <v>283</v>
      </c>
      <c r="J42" s="49"/>
    </row>
    <row r="43" customHeight="1" spans="1:10">
      <c r="A43" s="49" t="s">
        <v>327</v>
      </c>
      <c r="B43" s="49" t="s">
        <v>328</v>
      </c>
      <c r="C43" s="27" t="s">
        <v>329</v>
      </c>
      <c r="D43" s="49" t="s">
        <v>330</v>
      </c>
      <c r="E43" s="27" t="s">
        <v>342</v>
      </c>
      <c r="F43" s="49" t="s">
        <v>332</v>
      </c>
      <c r="G43" s="49" t="s">
        <v>321</v>
      </c>
      <c r="H43" s="27" t="s">
        <v>283</v>
      </c>
      <c r="I43" s="27" t="s">
        <v>283</v>
      </c>
      <c r="J43" s="49"/>
    </row>
    <row r="44" customHeight="1" spans="1:10">
      <c r="A44" s="49" t="s">
        <v>333</v>
      </c>
      <c r="B44" s="49" t="s">
        <v>334</v>
      </c>
      <c r="C44" s="27" t="s">
        <v>335</v>
      </c>
      <c r="D44" s="49" t="s">
        <v>330</v>
      </c>
      <c r="E44" s="27" t="s">
        <v>331</v>
      </c>
      <c r="F44" s="49" t="s">
        <v>332</v>
      </c>
      <c r="G44" s="49" t="s">
        <v>321</v>
      </c>
      <c r="H44" s="27" t="s">
        <v>283</v>
      </c>
      <c r="I44" s="27" t="s">
        <v>283</v>
      </c>
      <c r="J44" s="49"/>
    </row>
    <row r="45" customHeight="1" spans="1:10">
      <c r="A45" s="49" t="s">
        <v>316</v>
      </c>
      <c r="B45" s="49" t="s">
        <v>317</v>
      </c>
      <c r="C45" s="27" t="s">
        <v>318</v>
      </c>
      <c r="D45" s="49" t="s">
        <v>330</v>
      </c>
      <c r="E45" s="27" t="s">
        <v>342</v>
      </c>
      <c r="F45" s="49" t="s">
        <v>332</v>
      </c>
      <c r="G45" s="49" t="s">
        <v>321</v>
      </c>
      <c r="H45" s="27" t="s">
        <v>289</v>
      </c>
      <c r="I45" s="27" t="s">
        <v>289</v>
      </c>
      <c r="J45" s="49" t="s">
        <v>349</v>
      </c>
    </row>
    <row r="46" customHeight="1" spans="1:10">
      <c r="A46" s="49" t="s">
        <v>316</v>
      </c>
      <c r="B46" s="49" t="s">
        <v>322</v>
      </c>
      <c r="C46" s="27" t="s">
        <v>323</v>
      </c>
      <c r="D46" s="49" t="s">
        <v>324</v>
      </c>
      <c r="E46" s="27">
        <v>25</v>
      </c>
      <c r="F46" s="49" t="s">
        <v>325</v>
      </c>
      <c r="G46" s="49" t="s">
        <v>321</v>
      </c>
      <c r="H46" s="27" t="s">
        <v>289</v>
      </c>
      <c r="I46" s="27" t="s">
        <v>289</v>
      </c>
      <c r="J46" s="49"/>
    </row>
    <row r="47" customHeight="1" spans="1:10">
      <c r="A47" s="49" t="s">
        <v>327</v>
      </c>
      <c r="B47" s="49" t="s">
        <v>328</v>
      </c>
      <c r="C47" s="27" t="s">
        <v>329</v>
      </c>
      <c r="D47" s="49" t="s">
        <v>330</v>
      </c>
      <c r="E47" s="27" t="s">
        <v>342</v>
      </c>
      <c r="F47" s="49" t="s">
        <v>332</v>
      </c>
      <c r="G47" s="49" t="s">
        <v>321</v>
      </c>
      <c r="H47" s="27" t="s">
        <v>289</v>
      </c>
      <c r="I47" s="27" t="s">
        <v>289</v>
      </c>
      <c r="J47" s="49"/>
    </row>
    <row r="48" customHeight="1" spans="1:10">
      <c r="A48" s="49" t="s">
        <v>333</v>
      </c>
      <c r="B48" s="49" t="s">
        <v>334</v>
      </c>
      <c r="C48" s="27" t="s">
        <v>335</v>
      </c>
      <c r="D48" s="49" t="s">
        <v>330</v>
      </c>
      <c r="E48" s="27" t="s">
        <v>336</v>
      </c>
      <c r="F48" s="49" t="s">
        <v>332</v>
      </c>
      <c r="G48" s="49" t="s">
        <v>321</v>
      </c>
      <c r="H48" s="27" t="s">
        <v>289</v>
      </c>
      <c r="I48" s="27" t="s">
        <v>289</v>
      </c>
      <c r="J48" s="49"/>
    </row>
    <row r="49" customHeight="1" spans="1:10">
      <c r="A49" s="49" t="s">
        <v>316</v>
      </c>
      <c r="B49" s="49" t="s">
        <v>317</v>
      </c>
      <c r="C49" s="27" t="s">
        <v>318</v>
      </c>
      <c r="D49" s="49" t="s">
        <v>319</v>
      </c>
      <c r="E49" s="50">
        <v>46357</v>
      </c>
      <c r="F49" s="49" t="s">
        <v>320</v>
      </c>
      <c r="G49" s="49" t="s">
        <v>321</v>
      </c>
      <c r="H49" s="27" t="s">
        <v>350</v>
      </c>
      <c r="I49" s="27" t="s">
        <v>350</v>
      </c>
      <c r="J49" s="49" t="s">
        <v>351</v>
      </c>
    </row>
    <row r="50" customHeight="1" spans="1:10">
      <c r="A50" s="49" t="s">
        <v>316</v>
      </c>
      <c r="B50" s="49" t="s">
        <v>322</v>
      </c>
      <c r="C50" s="27" t="s">
        <v>323</v>
      </c>
      <c r="D50" s="49" t="s">
        <v>324</v>
      </c>
      <c r="E50" s="27" t="s">
        <v>352</v>
      </c>
      <c r="F50" s="49" t="s">
        <v>325</v>
      </c>
      <c r="G50" s="49" t="s">
        <v>321</v>
      </c>
      <c r="H50" s="27" t="s">
        <v>350</v>
      </c>
      <c r="I50" s="27" t="s">
        <v>350</v>
      </c>
      <c r="J50" s="49"/>
    </row>
    <row r="51" customHeight="1" spans="1:10">
      <c r="A51" s="49" t="s">
        <v>327</v>
      </c>
      <c r="B51" s="49" t="s">
        <v>328</v>
      </c>
      <c r="C51" s="27" t="s">
        <v>329</v>
      </c>
      <c r="D51" s="49" t="s">
        <v>330</v>
      </c>
      <c r="E51" s="27" t="s">
        <v>331</v>
      </c>
      <c r="F51" s="49" t="s">
        <v>332</v>
      </c>
      <c r="G51" s="49" t="s">
        <v>321</v>
      </c>
      <c r="H51" s="27" t="s">
        <v>350</v>
      </c>
      <c r="I51" s="27" t="s">
        <v>350</v>
      </c>
      <c r="J51" s="49"/>
    </row>
    <row r="52" customHeight="1" spans="1:10">
      <c r="A52" s="49" t="s">
        <v>333</v>
      </c>
      <c r="B52" s="49" t="s">
        <v>334</v>
      </c>
      <c r="C52" s="27" t="s">
        <v>335</v>
      </c>
      <c r="D52" s="49" t="s">
        <v>330</v>
      </c>
      <c r="E52" s="27" t="s">
        <v>336</v>
      </c>
      <c r="F52" s="49" t="s">
        <v>332</v>
      </c>
      <c r="G52" s="49" t="s">
        <v>321</v>
      </c>
      <c r="H52" s="27" t="s">
        <v>350</v>
      </c>
      <c r="I52" s="27" t="s">
        <v>350</v>
      </c>
      <c r="J52" s="49"/>
    </row>
    <row r="53" customHeight="1" spans="1:10">
      <c r="A53" s="49" t="s">
        <v>316</v>
      </c>
      <c r="B53" s="49" t="s">
        <v>317</v>
      </c>
      <c r="C53" s="27" t="s">
        <v>318</v>
      </c>
      <c r="D53" s="49" t="s">
        <v>319</v>
      </c>
      <c r="E53" s="50">
        <v>46357</v>
      </c>
      <c r="F53" s="49" t="s">
        <v>320</v>
      </c>
      <c r="G53" s="49" t="s">
        <v>321</v>
      </c>
      <c r="H53" s="27" t="s">
        <v>353</v>
      </c>
      <c r="I53" s="27" t="s">
        <v>353</v>
      </c>
      <c r="J53" s="49" t="s">
        <v>354</v>
      </c>
    </row>
    <row r="54" customHeight="1" spans="1:10">
      <c r="A54" s="49" t="s">
        <v>316</v>
      </c>
      <c r="B54" s="49" t="s">
        <v>322</v>
      </c>
      <c r="C54" s="27" t="s">
        <v>323</v>
      </c>
      <c r="D54" s="49" t="s">
        <v>324</v>
      </c>
      <c r="E54" s="27">
        <v>5</v>
      </c>
      <c r="F54" s="49" t="s">
        <v>325</v>
      </c>
      <c r="G54" s="49" t="s">
        <v>321</v>
      </c>
      <c r="H54" s="27" t="s">
        <v>353</v>
      </c>
      <c r="I54" s="27" t="s">
        <v>353</v>
      </c>
      <c r="J54" s="49"/>
    </row>
    <row r="55" customHeight="1" spans="1:10">
      <c r="A55" s="49" t="s">
        <v>327</v>
      </c>
      <c r="B55" s="49" t="s">
        <v>328</v>
      </c>
      <c r="C55" s="27" t="s">
        <v>329</v>
      </c>
      <c r="D55" s="49" t="s">
        <v>330</v>
      </c>
      <c r="E55" s="27" t="s">
        <v>331</v>
      </c>
      <c r="F55" s="49" t="s">
        <v>332</v>
      </c>
      <c r="G55" s="49" t="s">
        <v>321</v>
      </c>
      <c r="H55" s="27" t="s">
        <v>353</v>
      </c>
      <c r="I55" s="27" t="s">
        <v>353</v>
      </c>
      <c r="J55" s="49"/>
    </row>
    <row r="56" customHeight="1" spans="1:10">
      <c r="A56" s="49" t="s">
        <v>333</v>
      </c>
      <c r="B56" s="49" t="s">
        <v>334</v>
      </c>
      <c r="C56" s="27" t="s">
        <v>335</v>
      </c>
      <c r="D56" s="49" t="s">
        <v>330</v>
      </c>
      <c r="E56" s="27" t="s">
        <v>336</v>
      </c>
      <c r="F56" s="49" t="s">
        <v>332</v>
      </c>
      <c r="G56" s="49" t="s">
        <v>321</v>
      </c>
      <c r="H56" s="27" t="s">
        <v>353</v>
      </c>
      <c r="I56" s="27" t="s">
        <v>353</v>
      </c>
      <c r="J56" s="49"/>
    </row>
  </sheetData>
  <mergeCells count="4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J22"/>
    <mergeCell ref="A23:G23"/>
    <mergeCell ref="A6:A7"/>
    <mergeCell ref="H23:H24"/>
    <mergeCell ref="I23:I24"/>
    <mergeCell ref="J23:J24"/>
    <mergeCell ref="J25:J28"/>
    <mergeCell ref="J29:J32"/>
    <mergeCell ref="J33:J36"/>
    <mergeCell ref="J37:J40"/>
    <mergeCell ref="J41:J44"/>
    <mergeCell ref="J45:J48"/>
    <mergeCell ref="J49:J52"/>
    <mergeCell ref="J53:J5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A1" sqref="A1:S1"/>
    </sheetView>
  </sheetViews>
  <sheetFormatPr defaultColWidth="8.625" defaultRowHeight="12.75" customHeight="1"/>
  <cols>
    <col min="1" max="1" width="15.875" customWidth="1"/>
    <col min="2" max="2" width="35" customWidth="1"/>
    <col min="3" max="19" width="22" customWidth="1"/>
  </cols>
  <sheetData>
    <row r="1" ht="17.25" customHeight="1" spans="1:19">
      <c r="A1" s="98" t="s">
        <v>54</v>
      </c>
    </row>
    <row r="2" ht="41.25" customHeight="1" spans="1:19">
      <c r="A2" s="92" t="s">
        <v>55</v>
      </c>
    </row>
    <row r="3" ht="17.25" customHeight="1" spans="1:19">
      <c r="A3" s="95" t="s">
        <v>2</v>
      </c>
      <c r="S3" s="97" t="s">
        <v>3</v>
      </c>
    </row>
    <row r="4" ht="21.75" customHeight="1" spans="1:19">
      <c r="A4" s="263" t="s">
        <v>56</v>
      </c>
      <c r="B4" s="264" t="s">
        <v>57</v>
      </c>
      <c r="C4" s="264" t="s">
        <v>58</v>
      </c>
      <c r="D4" s="265" t="s">
        <v>59</v>
      </c>
      <c r="E4" s="265"/>
      <c r="F4" s="265"/>
      <c r="G4" s="265"/>
      <c r="H4" s="265"/>
      <c r="I4" s="178"/>
      <c r="J4" s="265"/>
      <c r="K4" s="265"/>
      <c r="L4" s="265"/>
      <c r="M4" s="265"/>
      <c r="N4" s="266"/>
      <c r="O4" s="265" t="s">
        <v>47</v>
      </c>
      <c r="P4" s="265"/>
      <c r="Q4" s="265"/>
      <c r="R4" s="265"/>
      <c r="S4" s="266"/>
    </row>
    <row r="5" ht="27" customHeight="1" spans="1:19">
      <c r="A5" s="267"/>
      <c r="B5" s="268"/>
      <c r="C5" s="268"/>
      <c r="D5" s="268" t="s">
        <v>60</v>
      </c>
      <c r="E5" s="268" t="s">
        <v>61</v>
      </c>
      <c r="F5" s="268" t="s">
        <v>62</v>
      </c>
      <c r="G5" s="268" t="s">
        <v>63</v>
      </c>
      <c r="H5" s="268" t="s">
        <v>64</v>
      </c>
      <c r="I5" s="269" t="s">
        <v>65</v>
      </c>
      <c r="J5" s="270"/>
      <c r="K5" s="270"/>
      <c r="L5" s="270"/>
      <c r="M5" s="270"/>
      <c r="N5" s="271"/>
      <c r="O5" s="268" t="s">
        <v>60</v>
      </c>
      <c r="P5" s="268" t="s">
        <v>61</v>
      </c>
      <c r="Q5" s="268" t="s">
        <v>62</v>
      </c>
      <c r="R5" s="268" t="s">
        <v>63</v>
      </c>
      <c r="S5" s="268" t="s">
        <v>66</v>
      </c>
    </row>
    <row r="6" ht="30" customHeight="1" spans="1:19">
      <c r="A6" s="272"/>
      <c r="B6" s="157"/>
      <c r="C6" s="163"/>
      <c r="D6" s="163"/>
      <c r="E6" s="163"/>
      <c r="F6" s="163"/>
      <c r="G6" s="163"/>
      <c r="H6" s="163"/>
      <c r="I6" s="118" t="s">
        <v>60</v>
      </c>
      <c r="J6" s="271" t="s">
        <v>67</v>
      </c>
      <c r="K6" s="271" t="s">
        <v>68</v>
      </c>
      <c r="L6" s="271" t="s">
        <v>69</v>
      </c>
      <c r="M6" s="271" t="s">
        <v>70</v>
      </c>
      <c r="N6" s="271" t="s">
        <v>71</v>
      </c>
      <c r="O6" s="273"/>
      <c r="P6" s="273"/>
      <c r="Q6" s="273"/>
      <c r="R6" s="273"/>
      <c r="S6" s="163"/>
    </row>
    <row r="7" ht="15" customHeight="1" spans="1:19">
      <c r="A7" s="31">
        <v>1</v>
      </c>
      <c r="B7" s="31">
        <v>2</v>
      </c>
      <c r="C7" s="31">
        <v>3</v>
      </c>
      <c r="D7" s="31">
        <v>4</v>
      </c>
      <c r="E7" s="31">
        <v>5</v>
      </c>
      <c r="F7" s="31">
        <v>6</v>
      </c>
      <c r="G7" s="31">
        <v>7</v>
      </c>
      <c r="H7" s="31">
        <v>8</v>
      </c>
      <c r="I7" s="118">
        <v>9</v>
      </c>
      <c r="J7" s="31">
        <v>10</v>
      </c>
      <c r="K7" s="31">
        <v>11</v>
      </c>
      <c r="L7" s="31">
        <v>12</v>
      </c>
      <c r="M7" s="31">
        <v>13</v>
      </c>
      <c r="N7" s="31">
        <v>14</v>
      </c>
      <c r="O7" s="31">
        <v>15</v>
      </c>
      <c r="P7" s="31">
        <v>16</v>
      </c>
      <c r="Q7" s="31">
        <v>17</v>
      </c>
      <c r="R7" s="31">
        <v>18</v>
      </c>
      <c r="S7" s="31">
        <v>19</v>
      </c>
    </row>
    <row r="8" ht="18" customHeight="1" spans="1:19">
      <c r="A8" s="79" t="s">
        <v>72</v>
      </c>
      <c r="B8" s="79" t="s">
        <v>73</v>
      </c>
      <c r="C8" s="130">
        <v>8421805.2</v>
      </c>
      <c r="D8" s="130">
        <v>8421805.2</v>
      </c>
      <c r="E8" s="130">
        <v>8021805.2</v>
      </c>
      <c r="F8" s="130"/>
      <c r="G8" s="130"/>
      <c r="H8" s="130"/>
      <c r="I8" s="130">
        <v>400000</v>
      </c>
      <c r="J8" s="130"/>
      <c r="K8" s="130"/>
      <c r="L8" s="130"/>
      <c r="M8" s="130"/>
      <c r="N8" s="130">
        <v>400000</v>
      </c>
      <c r="O8" s="130"/>
      <c r="P8" s="130"/>
      <c r="Q8" s="130"/>
      <c r="R8" s="130"/>
      <c r="S8" s="130"/>
    </row>
    <row r="9" ht="18" customHeight="1" spans="1:19">
      <c r="A9" s="101" t="s">
        <v>58</v>
      </c>
      <c r="B9" s="274"/>
      <c r="C9" s="130">
        <v>8421805.2</v>
      </c>
      <c r="D9" s="130">
        <v>8421805.2</v>
      </c>
      <c r="E9" s="130">
        <v>8021805.2</v>
      </c>
      <c r="F9" s="130"/>
      <c r="G9" s="130"/>
      <c r="H9" s="130"/>
      <c r="I9" s="130">
        <v>400000</v>
      </c>
      <c r="J9" s="130"/>
      <c r="K9" s="130"/>
      <c r="L9" s="130"/>
      <c r="M9" s="130"/>
      <c r="N9" s="130">
        <v>400000</v>
      </c>
      <c r="O9" s="130"/>
      <c r="P9" s="130"/>
      <c r="Q9" s="130"/>
      <c r="R9" s="130"/>
      <c r="S9" s="13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6"/>
  <sheetViews>
    <sheetView showGridLines="0" showZeros="0" workbookViewId="0">
      <selection activeCell="D22" sqref="D22"/>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5">
      <c r="A1" s="97" t="s">
        <v>74</v>
      </c>
    </row>
    <row r="2" ht="41.25" customHeight="1" spans="1:15">
      <c r="A2" s="92" t="s">
        <v>75</v>
      </c>
    </row>
    <row r="3" ht="17.25" customHeight="1" spans="1:15">
      <c r="A3" s="95" t="s">
        <v>2</v>
      </c>
      <c r="O3" s="97" t="s">
        <v>3</v>
      </c>
    </row>
    <row r="4" ht="27" customHeight="1" spans="1:15">
      <c r="A4" s="249" t="s">
        <v>76</v>
      </c>
      <c r="B4" s="249" t="s">
        <v>77</v>
      </c>
      <c r="C4" s="249" t="s">
        <v>58</v>
      </c>
      <c r="D4" s="250" t="s">
        <v>61</v>
      </c>
      <c r="E4" s="251"/>
      <c r="F4" s="252"/>
      <c r="G4" s="253" t="s">
        <v>62</v>
      </c>
      <c r="H4" s="253" t="s">
        <v>63</v>
      </c>
      <c r="I4" s="253" t="s">
        <v>78</v>
      </c>
      <c r="J4" s="250" t="s">
        <v>65</v>
      </c>
      <c r="K4" s="251"/>
      <c r="L4" s="251"/>
      <c r="M4" s="251"/>
      <c r="N4" s="254"/>
      <c r="O4" s="255"/>
    </row>
    <row r="5" ht="42" customHeight="1" spans="1:15">
      <c r="A5" s="256"/>
      <c r="B5" s="256"/>
      <c r="C5" s="257"/>
      <c r="D5" s="258" t="s">
        <v>60</v>
      </c>
      <c r="E5" s="258" t="s">
        <v>79</v>
      </c>
      <c r="F5" s="258" t="s">
        <v>80</v>
      </c>
      <c r="G5" s="257"/>
      <c r="H5" s="257"/>
      <c r="I5" s="259"/>
      <c r="J5" s="258" t="s">
        <v>60</v>
      </c>
      <c r="K5" s="242" t="s">
        <v>81</v>
      </c>
      <c r="L5" s="242" t="s">
        <v>82</v>
      </c>
      <c r="M5" s="242" t="s">
        <v>83</v>
      </c>
      <c r="N5" s="242" t="s">
        <v>84</v>
      </c>
      <c r="O5" s="242" t="s">
        <v>85</v>
      </c>
    </row>
    <row r="6" ht="18" customHeight="1" spans="1:15">
      <c r="A6" s="104" t="s">
        <v>86</v>
      </c>
      <c r="B6" s="104" t="s">
        <v>87</v>
      </c>
      <c r="C6" s="104" t="s">
        <v>88</v>
      </c>
      <c r="D6" s="107" t="s">
        <v>89</v>
      </c>
      <c r="E6" s="107" t="s">
        <v>90</v>
      </c>
      <c r="F6" s="107" t="s">
        <v>91</v>
      </c>
      <c r="G6" s="107" t="s">
        <v>92</v>
      </c>
      <c r="H6" s="107" t="s">
        <v>93</v>
      </c>
      <c r="I6" s="107" t="s">
        <v>94</v>
      </c>
      <c r="J6" s="107" t="s">
        <v>95</v>
      </c>
      <c r="K6" s="107" t="s">
        <v>96</v>
      </c>
      <c r="L6" s="107" t="s">
        <v>97</v>
      </c>
      <c r="M6" s="107" t="s">
        <v>98</v>
      </c>
      <c r="N6" s="104" t="s">
        <v>99</v>
      </c>
      <c r="O6" s="107" t="s">
        <v>100</v>
      </c>
    </row>
    <row r="7" ht="21" customHeight="1" spans="1:15">
      <c r="A7" s="108" t="s">
        <v>101</v>
      </c>
      <c r="B7" s="108" t="s">
        <v>102</v>
      </c>
      <c r="C7" s="130">
        <v>6766179.2</v>
      </c>
      <c r="D7" s="130">
        <v>6366179.2</v>
      </c>
      <c r="E7" s="130">
        <v>3481779.2</v>
      </c>
      <c r="F7" s="130">
        <v>2884400</v>
      </c>
      <c r="G7" s="130"/>
      <c r="H7" s="130"/>
      <c r="I7" s="130"/>
      <c r="J7" s="130">
        <v>400000</v>
      </c>
      <c r="K7" s="130"/>
      <c r="L7" s="130"/>
      <c r="M7" s="130"/>
      <c r="N7" s="130"/>
      <c r="O7" s="130">
        <v>400000</v>
      </c>
    </row>
    <row r="8" ht="21" customHeight="1" spans="1:15">
      <c r="A8" s="260" t="s">
        <v>103</v>
      </c>
      <c r="B8" s="260" t="s">
        <v>104</v>
      </c>
      <c r="C8" s="130">
        <v>6766179.2</v>
      </c>
      <c r="D8" s="130">
        <v>6366179.2</v>
      </c>
      <c r="E8" s="130">
        <v>3481779.2</v>
      </c>
      <c r="F8" s="130">
        <v>2884400</v>
      </c>
      <c r="G8" s="130"/>
      <c r="H8" s="130"/>
      <c r="I8" s="130"/>
      <c r="J8" s="130">
        <v>400000</v>
      </c>
      <c r="K8" s="130"/>
      <c r="L8" s="130"/>
      <c r="M8" s="130"/>
      <c r="N8" s="130"/>
      <c r="O8" s="130">
        <v>400000</v>
      </c>
    </row>
    <row r="9" ht="21" customHeight="1" spans="1:15">
      <c r="A9" s="261" t="s">
        <v>105</v>
      </c>
      <c r="B9" s="261" t="s">
        <v>106</v>
      </c>
      <c r="C9" s="130">
        <v>3481779.2</v>
      </c>
      <c r="D9" s="130">
        <v>3481779.2</v>
      </c>
      <c r="E9" s="130">
        <v>3481779.2</v>
      </c>
      <c r="F9" s="130"/>
      <c r="G9" s="130"/>
      <c r="H9" s="130"/>
      <c r="I9" s="130"/>
      <c r="J9" s="130"/>
      <c r="K9" s="130"/>
      <c r="L9" s="130"/>
      <c r="M9" s="130"/>
      <c r="N9" s="130"/>
      <c r="O9" s="130"/>
    </row>
    <row r="10" ht="21" customHeight="1" spans="1:15">
      <c r="A10" s="261" t="s">
        <v>107</v>
      </c>
      <c r="B10" s="261" t="s">
        <v>108</v>
      </c>
      <c r="C10" s="130">
        <v>3284400</v>
      </c>
      <c r="D10" s="130">
        <v>2884400</v>
      </c>
      <c r="E10" s="130"/>
      <c r="F10" s="130">
        <v>2884400</v>
      </c>
      <c r="G10" s="130"/>
      <c r="H10" s="130"/>
      <c r="I10" s="130"/>
      <c r="J10" s="130">
        <v>400000</v>
      </c>
      <c r="K10" s="130"/>
      <c r="L10" s="130"/>
      <c r="M10" s="130"/>
      <c r="N10" s="130"/>
      <c r="O10" s="130">
        <v>400000</v>
      </c>
    </row>
    <row r="11" ht="21" customHeight="1" spans="1:15">
      <c r="A11" s="108" t="s">
        <v>109</v>
      </c>
      <c r="B11" s="108" t="s">
        <v>110</v>
      </c>
      <c r="C11" s="130">
        <v>941386</v>
      </c>
      <c r="D11" s="130">
        <v>941386</v>
      </c>
      <c r="E11" s="130">
        <v>867454</v>
      </c>
      <c r="F11" s="130">
        <v>73932</v>
      </c>
      <c r="G11" s="130"/>
      <c r="H11" s="130"/>
      <c r="I11" s="130"/>
      <c r="J11" s="130"/>
      <c r="K11" s="130"/>
      <c r="L11" s="130"/>
      <c r="M11" s="130"/>
      <c r="N11" s="130"/>
      <c r="O11" s="130"/>
    </row>
    <row r="12" ht="21" customHeight="1" spans="1:15">
      <c r="A12" s="260" t="s">
        <v>111</v>
      </c>
      <c r="B12" s="260" t="s">
        <v>112</v>
      </c>
      <c r="C12" s="130">
        <v>867454</v>
      </c>
      <c r="D12" s="130">
        <v>867454</v>
      </c>
      <c r="E12" s="130">
        <v>867454</v>
      </c>
      <c r="F12" s="130"/>
      <c r="G12" s="130"/>
      <c r="H12" s="130"/>
      <c r="I12" s="130"/>
      <c r="J12" s="130"/>
      <c r="K12" s="130"/>
      <c r="L12" s="130"/>
      <c r="M12" s="130"/>
      <c r="N12" s="130"/>
      <c r="O12" s="130"/>
    </row>
    <row r="13" ht="21" customHeight="1" spans="1:15">
      <c r="A13" s="261" t="s">
        <v>113</v>
      </c>
      <c r="B13" s="261" t="s">
        <v>114</v>
      </c>
      <c r="C13" s="130">
        <v>345600</v>
      </c>
      <c r="D13" s="130">
        <v>345600</v>
      </c>
      <c r="E13" s="130">
        <v>345600</v>
      </c>
      <c r="F13" s="130"/>
      <c r="G13" s="130"/>
      <c r="H13" s="130"/>
      <c r="I13" s="130"/>
      <c r="J13" s="130"/>
      <c r="K13" s="130"/>
      <c r="L13" s="130"/>
      <c r="M13" s="130"/>
      <c r="N13" s="130"/>
      <c r="O13" s="130"/>
    </row>
    <row r="14" ht="21" customHeight="1" spans="1:15">
      <c r="A14" s="261" t="s">
        <v>115</v>
      </c>
      <c r="B14" s="261" t="s">
        <v>116</v>
      </c>
      <c r="C14" s="130">
        <v>385244</v>
      </c>
      <c r="D14" s="130">
        <v>385244</v>
      </c>
      <c r="E14" s="130">
        <v>385244</v>
      </c>
      <c r="F14" s="130"/>
      <c r="G14" s="130"/>
      <c r="H14" s="130"/>
      <c r="I14" s="130"/>
      <c r="J14" s="130"/>
      <c r="K14" s="130"/>
      <c r="L14" s="130"/>
      <c r="M14" s="130"/>
      <c r="N14" s="130"/>
      <c r="O14" s="130"/>
    </row>
    <row r="15" ht="21" customHeight="1" spans="1:15">
      <c r="A15" s="261" t="s">
        <v>117</v>
      </c>
      <c r="B15" s="261" t="s">
        <v>118</v>
      </c>
      <c r="C15" s="130">
        <v>136610</v>
      </c>
      <c r="D15" s="130">
        <v>136610</v>
      </c>
      <c r="E15" s="130">
        <v>136610</v>
      </c>
      <c r="F15" s="130"/>
      <c r="G15" s="130"/>
      <c r="H15" s="130"/>
      <c r="I15" s="130"/>
      <c r="J15" s="130"/>
      <c r="K15" s="130"/>
      <c r="L15" s="130"/>
      <c r="M15" s="130"/>
      <c r="N15" s="130"/>
      <c r="O15" s="130"/>
    </row>
    <row r="16" ht="21" customHeight="1" spans="1:15">
      <c r="A16" s="260" t="s">
        <v>119</v>
      </c>
      <c r="B16" s="260" t="s">
        <v>120</v>
      </c>
      <c r="C16" s="130">
        <v>73932</v>
      </c>
      <c r="D16" s="130">
        <v>73932</v>
      </c>
      <c r="E16" s="130"/>
      <c r="F16" s="130">
        <v>73932</v>
      </c>
      <c r="G16" s="130"/>
      <c r="H16" s="130"/>
      <c r="I16" s="130"/>
      <c r="J16" s="130"/>
      <c r="K16" s="130"/>
      <c r="L16" s="130"/>
      <c r="M16" s="130"/>
      <c r="N16" s="130"/>
      <c r="O16" s="130"/>
    </row>
    <row r="17" ht="21" customHeight="1" spans="1:15">
      <c r="A17" s="261" t="s">
        <v>121</v>
      </c>
      <c r="B17" s="261" t="s">
        <v>122</v>
      </c>
      <c r="C17" s="130">
        <v>73932</v>
      </c>
      <c r="D17" s="130">
        <v>73932</v>
      </c>
      <c r="E17" s="130"/>
      <c r="F17" s="130">
        <v>73932</v>
      </c>
      <c r="G17" s="130"/>
      <c r="H17" s="130"/>
      <c r="I17" s="130"/>
      <c r="J17" s="130"/>
      <c r="K17" s="130"/>
      <c r="L17" s="130"/>
      <c r="M17" s="130"/>
      <c r="N17" s="130"/>
      <c r="O17" s="130"/>
    </row>
    <row r="18" ht="21" customHeight="1" spans="1:15">
      <c r="A18" s="108" t="s">
        <v>123</v>
      </c>
      <c r="B18" s="108" t="s">
        <v>124</v>
      </c>
      <c r="C18" s="130">
        <v>417080</v>
      </c>
      <c r="D18" s="130">
        <v>417080</v>
      </c>
      <c r="E18" s="130">
        <v>417080</v>
      </c>
      <c r="F18" s="130"/>
      <c r="G18" s="130"/>
      <c r="H18" s="130"/>
      <c r="I18" s="130"/>
      <c r="J18" s="130"/>
      <c r="K18" s="130"/>
      <c r="L18" s="130"/>
      <c r="M18" s="130"/>
      <c r="N18" s="130"/>
      <c r="O18" s="130"/>
    </row>
    <row r="19" ht="21" customHeight="1" spans="1:15">
      <c r="A19" s="260" t="s">
        <v>125</v>
      </c>
      <c r="B19" s="260" t="s">
        <v>126</v>
      </c>
      <c r="C19" s="130">
        <v>417080</v>
      </c>
      <c r="D19" s="130">
        <v>417080</v>
      </c>
      <c r="E19" s="130">
        <v>417080</v>
      </c>
      <c r="F19" s="130"/>
      <c r="G19" s="130"/>
      <c r="H19" s="130"/>
      <c r="I19" s="130"/>
      <c r="J19" s="130"/>
      <c r="K19" s="130"/>
      <c r="L19" s="130"/>
      <c r="M19" s="130"/>
      <c r="N19" s="130"/>
      <c r="O19" s="130"/>
    </row>
    <row r="20" ht="21" customHeight="1" spans="1:15">
      <c r="A20" s="261" t="s">
        <v>127</v>
      </c>
      <c r="B20" s="261" t="s">
        <v>128</v>
      </c>
      <c r="C20" s="130">
        <v>171931</v>
      </c>
      <c r="D20" s="130">
        <v>171931</v>
      </c>
      <c r="E20" s="130">
        <v>171931</v>
      </c>
      <c r="F20" s="130"/>
      <c r="G20" s="130"/>
      <c r="H20" s="130"/>
      <c r="I20" s="130"/>
      <c r="J20" s="130"/>
      <c r="K20" s="130"/>
      <c r="L20" s="130"/>
      <c r="M20" s="130"/>
      <c r="N20" s="130"/>
      <c r="O20" s="130"/>
    </row>
    <row r="21" ht="21" customHeight="1" spans="1:15">
      <c r="A21" s="261" t="s">
        <v>129</v>
      </c>
      <c r="B21" s="261" t="s">
        <v>130</v>
      </c>
      <c r="C21" s="130">
        <v>213285</v>
      </c>
      <c r="D21" s="130">
        <v>213285</v>
      </c>
      <c r="E21" s="130">
        <v>213285</v>
      </c>
      <c r="F21" s="130"/>
      <c r="G21" s="130"/>
      <c r="H21" s="130"/>
      <c r="I21" s="130"/>
      <c r="J21" s="130"/>
      <c r="K21" s="130"/>
      <c r="L21" s="130"/>
      <c r="M21" s="130"/>
      <c r="N21" s="130"/>
      <c r="O21" s="130"/>
    </row>
    <row r="22" ht="21" customHeight="1" spans="1:15">
      <c r="A22" s="261" t="s">
        <v>131</v>
      </c>
      <c r="B22" s="261" t="s">
        <v>132</v>
      </c>
      <c r="C22" s="130">
        <v>31864</v>
      </c>
      <c r="D22" s="130">
        <v>31864</v>
      </c>
      <c r="E22" s="130">
        <v>31864</v>
      </c>
      <c r="F22" s="130"/>
      <c r="G22" s="130"/>
      <c r="H22" s="130"/>
      <c r="I22" s="130"/>
      <c r="J22" s="130"/>
      <c r="K22" s="130"/>
      <c r="L22" s="130"/>
      <c r="M22" s="130"/>
      <c r="N22" s="130"/>
      <c r="O22" s="130"/>
    </row>
    <row r="23" ht="21" customHeight="1" spans="1:15">
      <c r="A23" s="108" t="s">
        <v>133</v>
      </c>
      <c r="B23" s="108" t="s">
        <v>134</v>
      </c>
      <c r="C23" s="130">
        <v>297160</v>
      </c>
      <c r="D23" s="130">
        <v>297160</v>
      </c>
      <c r="E23" s="130">
        <v>297160</v>
      </c>
      <c r="F23" s="130"/>
      <c r="G23" s="130"/>
      <c r="H23" s="130"/>
      <c r="I23" s="130"/>
      <c r="J23" s="130"/>
      <c r="K23" s="130"/>
      <c r="L23" s="130"/>
      <c r="M23" s="130"/>
      <c r="N23" s="130"/>
      <c r="O23" s="130"/>
    </row>
    <row r="24" ht="21" customHeight="1" spans="1:15">
      <c r="A24" s="260" t="s">
        <v>135</v>
      </c>
      <c r="B24" s="260" t="s">
        <v>136</v>
      </c>
      <c r="C24" s="130">
        <v>297160</v>
      </c>
      <c r="D24" s="130">
        <v>297160</v>
      </c>
      <c r="E24" s="130">
        <v>297160</v>
      </c>
      <c r="F24" s="130"/>
      <c r="G24" s="130"/>
      <c r="H24" s="130"/>
      <c r="I24" s="130"/>
      <c r="J24" s="130"/>
      <c r="K24" s="130"/>
      <c r="L24" s="130"/>
      <c r="M24" s="130"/>
      <c r="N24" s="130"/>
      <c r="O24" s="130"/>
    </row>
    <row r="25" ht="21" customHeight="1" spans="1:15">
      <c r="A25" s="261" t="s">
        <v>137</v>
      </c>
      <c r="B25" s="261" t="s">
        <v>138</v>
      </c>
      <c r="C25" s="130">
        <v>297160</v>
      </c>
      <c r="D25" s="130">
        <v>297160</v>
      </c>
      <c r="E25" s="130">
        <v>297160</v>
      </c>
      <c r="F25" s="130"/>
      <c r="G25" s="130"/>
      <c r="H25" s="130"/>
      <c r="I25" s="130"/>
      <c r="J25" s="130"/>
      <c r="K25" s="130"/>
      <c r="L25" s="130"/>
      <c r="M25" s="130"/>
      <c r="N25" s="130"/>
      <c r="O25" s="130"/>
    </row>
    <row r="26" ht="21" customHeight="1" spans="1:15">
      <c r="A26" s="262" t="s">
        <v>58</v>
      </c>
      <c r="B26" s="86"/>
      <c r="C26" s="130">
        <v>8421805.2</v>
      </c>
      <c r="D26" s="130">
        <v>8021805.2</v>
      </c>
      <c r="E26" s="130">
        <v>5063473.2</v>
      </c>
      <c r="F26" s="130">
        <v>2958332</v>
      </c>
      <c r="G26" s="130"/>
      <c r="H26" s="130"/>
      <c r="I26" s="130"/>
      <c r="J26" s="130">
        <v>400000</v>
      </c>
      <c r="K26" s="130"/>
      <c r="L26" s="130"/>
      <c r="M26" s="130"/>
      <c r="N26" s="130"/>
      <c r="O26" s="130">
        <v>400000</v>
      </c>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A1" sqref="A1"/>
    </sheetView>
  </sheetViews>
  <sheetFormatPr defaultColWidth="8.625" defaultRowHeight="12.75" customHeight="1" outlineLevelCol="3"/>
  <cols>
    <col min="1" max="4" width="35.625" customWidth="1"/>
  </cols>
  <sheetData>
    <row r="1" ht="15" customHeight="1" spans="1:4">
      <c r="A1" s="93"/>
      <c r="B1" s="97"/>
      <c r="C1" s="97"/>
      <c r="D1" s="97" t="s">
        <v>139</v>
      </c>
    </row>
    <row r="2" ht="41.25" customHeight="1" spans="1:4">
      <c r="A2" s="276" t="s">
        <v>140</v>
      </c>
    </row>
    <row r="3" ht="17.25" customHeight="1" spans="1:4">
      <c r="A3" s="95" t="s">
        <v>2</v>
      </c>
      <c r="B3" s="241"/>
      <c r="D3" s="97" t="s">
        <v>3</v>
      </c>
    </row>
    <row r="4" ht="17.25" customHeight="1" spans="1:4">
      <c r="A4" s="242" t="s">
        <v>4</v>
      </c>
      <c r="B4" s="243"/>
      <c r="C4" s="242" t="s">
        <v>5</v>
      </c>
      <c r="D4" s="243"/>
    </row>
    <row r="5" ht="18.75" customHeight="1" spans="1:4">
      <c r="A5" s="242" t="s">
        <v>6</v>
      </c>
      <c r="B5" s="242" t="s">
        <v>7</v>
      </c>
      <c r="C5" s="242" t="s">
        <v>8</v>
      </c>
      <c r="D5" s="242" t="s">
        <v>7</v>
      </c>
    </row>
    <row r="6" ht="16.5" customHeight="1" spans="1:4">
      <c r="A6" s="244" t="s">
        <v>141</v>
      </c>
      <c r="B6" s="130">
        <v>8021805.2</v>
      </c>
      <c r="C6" s="244" t="s">
        <v>142</v>
      </c>
      <c r="D6" s="130">
        <v>8021805.2</v>
      </c>
    </row>
    <row r="7" ht="16.5" customHeight="1" spans="1:4">
      <c r="A7" s="244" t="s">
        <v>143</v>
      </c>
      <c r="B7" s="130">
        <v>8021805.2</v>
      </c>
      <c r="C7" s="244" t="s">
        <v>144</v>
      </c>
      <c r="D7" s="130"/>
    </row>
    <row r="8" ht="16.5" customHeight="1" spans="1:4">
      <c r="A8" s="244" t="s">
        <v>145</v>
      </c>
      <c r="B8" s="130"/>
      <c r="C8" s="244" t="s">
        <v>146</v>
      </c>
      <c r="D8" s="130"/>
    </row>
    <row r="9" ht="16.5" customHeight="1" spans="1:4">
      <c r="A9" s="244" t="s">
        <v>147</v>
      </c>
      <c r="B9" s="130"/>
      <c r="C9" s="244" t="s">
        <v>148</v>
      </c>
      <c r="D9" s="130"/>
    </row>
    <row r="10" ht="16.5" customHeight="1" spans="1:4">
      <c r="A10" s="244" t="s">
        <v>149</v>
      </c>
      <c r="B10" s="130"/>
      <c r="C10" s="244" t="s">
        <v>150</v>
      </c>
      <c r="D10" s="130"/>
    </row>
    <row r="11" ht="16.5" customHeight="1" spans="1:4">
      <c r="A11" s="244" t="s">
        <v>143</v>
      </c>
      <c r="B11" s="130"/>
      <c r="C11" s="244" t="s">
        <v>151</v>
      </c>
      <c r="D11" s="130"/>
    </row>
    <row r="12" ht="16.5" customHeight="1" spans="1:4">
      <c r="A12" s="245" t="s">
        <v>145</v>
      </c>
      <c r="B12" s="130"/>
      <c r="C12" s="117" t="s">
        <v>152</v>
      </c>
      <c r="D12" s="130"/>
    </row>
    <row r="13" ht="16.5" customHeight="1" spans="1:4">
      <c r="A13" s="245" t="s">
        <v>147</v>
      </c>
      <c r="B13" s="130"/>
      <c r="C13" s="117" t="s">
        <v>153</v>
      </c>
      <c r="D13" s="130">
        <v>6366179.2</v>
      </c>
    </row>
    <row r="14" ht="16.5" customHeight="1" spans="1:4">
      <c r="A14" s="246"/>
      <c r="B14" s="130"/>
      <c r="C14" s="117" t="s">
        <v>154</v>
      </c>
      <c r="D14" s="130">
        <v>941386</v>
      </c>
    </row>
    <row r="15" ht="16.5" customHeight="1" spans="1:4">
      <c r="A15" s="246"/>
      <c r="B15" s="130"/>
      <c r="C15" s="117" t="s">
        <v>155</v>
      </c>
      <c r="D15" s="130">
        <v>417080</v>
      </c>
    </row>
    <row r="16" ht="16.5" customHeight="1" spans="1:4">
      <c r="A16" s="246"/>
      <c r="B16" s="130"/>
      <c r="C16" s="117" t="s">
        <v>156</v>
      </c>
      <c r="D16" s="130"/>
    </row>
    <row r="17" ht="16.5" customHeight="1" spans="1:4">
      <c r="A17" s="246"/>
      <c r="B17" s="130"/>
      <c r="C17" s="117" t="s">
        <v>157</v>
      </c>
      <c r="D17" s="130"/>
    </row>
    <row r="18" ht="16.5" customHeight="1" spans="1:4">
      <c r="A18" s="246"/>
      <c r="B18" s="130"/>
      <c r="C18" s="117" t="s">
        <v>158</v>
      </c>
      <c r="D18" s="130"/>
    </row>
    <row r="19" ht="16.5" customHeight="1" spans="1:4">
      <c r="A19" s="246"/>
      <c r="B19" s="130"/>
      <c r="C19" s="117" t="s">
        <v>159</v>
      </c>
      <c r="D19" s="130"/>
    </row>
    <row r="20" ht="16.5" customHeight="1" spans="1:4">
      <c r="A20" s="246"/>
      <c r="B20" s="130"/>
      <c r="C20" s="117" t="s">
        <v>160</v>
      </c>
      <c r="D20" s="130"/>
    </row>
    <row r="21" ht="16.5" customHeight="1" spans="1:4">
      <c r="A21" s="246"/>
      <c r="B21" s="130"/>
      <c r="C21" s="117" t="s">
        <v>161</v>
      </c>
      <c r="D21" s="130"/>
    </row>
    <row r="22" ht="16.5" customHeight="1" spans="1:4">
      <c r="A22" s="246"/>
      <c r="B22" s="130"/>
      <c r="C22" s="117" t="s">
        <v>162</v>
      </c>
      <c r="D22" s="130"/>
    </row>
    <row r="23" ht="16.5" customHeight="1" spans="1:4">
      <c r="A23" s="246"/>
      <c r="B23" s="130"/>
      <c r="C23" s="117" t="s">
        <v>163</v>
      </c>
      <c r="D23" s="130"/>
    </row>
    <row r="24" ht="16.5" customHeight="1" spans="1:4">
      <c r="A24" s="246"/>
      <c r="B24" s="130"/>
      <c r="C24" s="117" t="s">
        <v>164</v>
      </c>
      <c r="D24" s="130"/>
    </row>
    <row r="25" ht="16.5" customHeight="1" spans="1:4">
      <c r="A25" s="246"/>
      <c r="B25" s="130"/>
      <c r="C25" s="117" t="s">
        <v>165</v>
      </c>
      <c r="D25" s="130">
        <v>297160</v>
      </c>
    </row>
    <row r="26" ht="16.5" customHeight="1" spans="1:4">
      <c r="A26" s="246"/>
      <c r="B26" s="130"/>
      <c r="C26" s="117" t="s">
        <v>166</v>
      </c>
      <c r="D26" s="130"/>
    </row>
    <row r="27" ht="16.5" customHeight="1" spans="1:4">
      <c r="A27" s="246"/>
      <c r="B27" s="130"/>
      <c r="C27" s="117" t="s">
        <v>167</v>
      </c>
      <c r="D27" s="130"/>
    </row>
    <row r="28" ht="16.5" customHeight="1" spans="1:4">
      <c r="A28" s="246"/>
      <c r="B28" s="130"/>
      <c r="C28" s="117" t="s">
        <v>168</v>
      </c>
      <c r="D28" s="130"/>
    </row>
    <row r="29" ht="16.5" customHeight="1" spans="1:4">
      <c r="A29" s="246"/>
      <c r="B29" s="130"/>
      <c r="C29" s="117" t="s">
        <v>169</v>
      </c>
      <c r="D29" s="130"/>
    </row>
    <row r="30" ht="16.5" customHeight="1" spans="1:4">
      <c r="A30" s="246"/>
      <c r="B30" s="130"/>
      <c r="C30" s="117" t="s">
        <v>170</v>
      </c>
      <c r="D30" s="130"/>
    </row>
    <row r="31" ht="16.5" customHeight="1" spans="1:4">
      <c r="A31" s="246"/>
      <c r="B31" s="130"/>
      <c r="C31" s="245" t="s">
        <v>171</v>
      </c>
      <c r="D31" s="130"/>
    </row>
    <row r="32" ht="16.5" customHeight="1" spans="1:4">
      <c r="A32" s="246"/>
      <c r="B32" s="130"/>
      <c r="C32" s="245" t="s">
        <v>172</v>
      </c>
      <c r="D32" s="130"/>
    </row>
    <row r="33" ht="16.5" customHeight="1" spans="1:4">
      <c r="A33" s="246"/>
      <c r="B33" s="130"/>
      <c r="C33" s="78" t="s">
        <v>173</v>
      </c>
      <c r="D33" s="130"/>
    </row>
    <row r="34" ht="15" customHeight="1" spans="1:4">
      <c r="A34" s="247" t="s">
        <v>52</v>
      </c>
      <c r="B34" s="248">
        <v>8021805.2</v>
      </c>
      <c r="C34" s="247" t="s">
        <v>53</v>
      </c>
      <c r="D34" s="248">
        <v>8021805.2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6"/>
  <sheetViews>
    <sheetView showZeros="0" workbookViewId="0">
      <selection activeCell="A1" sqref="A1"/>
    </sheetView>
  </sheetViews>
  <sheetFormatPr defaultColWidth="9.125" defaultRowHeight="14.25" customHeight="1" outlineLevelCol="6"/>
  <cols>
    <col min="1" max="1" width="20.125" customWidth="1"/>
    <col min="2" max="2" width="44" customWidth="1"/>
    <col min="3" max="7" width="24.125" customWidth="1"/>
  </cols>
  <sheetData>
    <row r="1" customHeight="1" spans="1:7">
      <c r="D1" s="186"/>
      <c r="F1" s="119"/>
      <c r="G1" s="187" t="s">
        <v>174</v>
      </c>
    </row>
    <row r="2" ht="41.25" customHeight="1" spans="1:7">
      <c r="A2" s="171" t="s">
        <v>175</v>
      </c>
      <c r="B2" s="171"/>
      <c r="C2" s="171"/>
      <c r="D2" s="171"/>
      <c r="E2" s="171"/>
      <c r="F2" s="171"/>
      <c r="G2" s="171"/>
    </row>
    <row r="3" ht="18" customHeight="1" spans="1:7">
      <c r="A3" s="63" t="s">
        <v>2</v>
      </c>
      <c r="F3" s="168"/>
      <c r="G3" s="187" t="s">
        <v>3</v>
      </c>
    </row>
    <row r="4" ht="20.25" customHeight="1" spans="1:7">
      <c r="A4" s="234" t="s">
        <v>176</v>
      </c>
      <c r="B4" s="235"/>
      <c r="C4" s="172" t="s">
        <v>58</v>
      </c>
      <c r="D4" s="236" t="s">
        <v>79</v>
      </c>
      <c r="E4" s="16"/>
      <c r="F4" s="17"/>
      <c r="G4" s="189" t="s">
        <v>80</v>
      </c>
    </row>
    <row r="5" ht="20.25" customHeight="1" spans="1:7">
      <c r="A5" s="237" t="s">
        <v>76</v>
      </c>
      <c r="B5" s="237" t="s">
        <v>77</v>
      </c>
      <c r="C5" s="75"/>
      <c r="D5" s="19" t="s">
        <v>60</v>
      </c>
      <c r="E5" s="19" t="s">
        <v>177</v>
      </c>
      <c r="F5" s="19" t="s">
        <v>178</v>
      </c>
      <c r="G5" s="191"/>
    </row>
    <row r="6" ht="15" customHeight="1" spans="1:7">
      <c r="A6" s="30" t="s">
        <v>86</v>
      </c>
      <c r="B6" s="30" t="s">
        <v>87</v>
      </c>
      <c r="C6" s="30" t="s">
        <v>88</v>
      </c>
      <c r="D6" s="30" t="s">
        <v>89</v>
      </c>
      <c r="E6" s="30" t="s">
        <v>90</v>
      </c>
      <c r="F6" s="30" t="s">
        <v>91</v>
      </c>
      <c r="G6" s="30" t="s">
        <v>92</v>
      </c>
    </row>
    <row r="7" ht="18" customHeight="1" spans="1:7">
      <c r="A7" s="78" t="s">
        <v>101</v>
      </c>
      <c r="B7" s="78" t="s">
        <v>102</v>
      </c>
      <c r="C7" s="130">
        <v>6366179.2</v>
      </c>
      <c r="D7" s="130">
        <v>3481779.2</v>
      </c>
      <c r="E7" s="130">
        <v>3058779.2</v>
      </c>
      <c r="F7" s="130">
        <v>423000</v>
      </c>
      <c r="G7" s="130">
        <v>2884400</v>
      </c>
    </row>
    <row r="8" ht="18" customHeight="1" spans="1:7">
      <c r="A8" s="238" t="s">
        <v>103</v>
      </c>
      <c r="B8" s="238" t="s">
        <v>104</v>
      </c>
      <c r="C8" s="130">
        <v>6366179.2</v>
      </c>
      <c r="D8" s="130">
        <v>3481779.2</v>
      </c>
      <c r="E8" s="130">
        <v>3058779.2</v>
      </c>
      <c r="F8" s="130">
        <v>423000</v>
      </c>
      <c r="G8" s="130">
        <v>2884400</v>
      </c>
    </row>
    <row r="9" ht="18" customHeight="1" spans="1:7">
      <c r="A9" s="239" t="s">
        <v>105</v>
      </c>
      <c r="B9" s="239" t="s">
        <v>106</v>
      </c>
      <c r="C9" s="130">
        <v>3481779.2</v>
      </c>
      <c r="D9" s="130">
        <v>3481779.2</v>
      </c>
      <c r="E9" s="130">
        <v>3058779.2</v>
      </c>
      <c r="F9" s="130">
        <v>423000</v>
      </c>
      <c r="G9" s="130"/>
    </row>
    <row r="10" ht="18" customHeight="1" spans="1:7">
      <c r="A10" s="239" t="s">
        <v>107</v>
      </c>
      <c r="B10" s="239" t="s">
        <v>108</v>
      </c>
      <c r="C10" s="130">
        <v>2884400</v>
      </c>
      <c r="D10" s="130"/>
      <c r="E10" s="130"/>
      <c r="F10" s="130"/>
      <c r="G10" s="130">
        <v>2884400</v>
      </c>
    </row>
    <row r="11" ht="18" customHeight="1" spans="1:7">
      <c r="A11" s="78" t="s">
        <v>109</v>
      </c>
      <c r="B11" s="78" t="s">
        <v>110</v>
      </c>
      <c r="C11" s="130">
        <v>941386</v>
      </c>
      <c r="D11" s="130">
        <v>867454</v>
      </c>
      <c r="E11" s="130">
        <v>867454</v>
      </c>
      <c r="F11" s="130"/>
      <c r="G11" s="130">
        <v>73932</v>
      </c>
    </row>
    <row r="12" ht="18" customHeight="1" spans="1:7">
      <c r="A12" s="238" t="s">
        <v>111</v>
      </c>
      <c r="B12" s="238" t="s">
        <v>112</v>
      </c>
      <c r="C12" s="130">
        <v>867454</v>
      </c>
      <c r="D12" s="130">
        <v>867454</v>
      </c>
      <c r="E12" s="130">
        <v>867454</v>
      </c>
      <c r="F12" s="130"/>
      <c r="G12" s="130"/>
    </row>
    <row r="13" ht="18" customHeight="1" spans="1:7">
      <c r="A13" s="239" t="s">
        <v>113</v>
      </c>
      <c r="B13" s="239" t="s">
        <v>114</v>
      </c>
      <c r="C13" s="130">
        <v>345600</v>
      </c>
      <c r="D13" s="130">
        <v>345600</v>
      </c>
      <c r="E13" s="130">
        <v>345600</v>
      </c>
      <c r="F13" s="130"/>
      <c r="G13" s="130"/>
    </row>
    <row r="14" ht="18" customHeight="1" spans="1:7">
      <c r="A14" s="239" t="s">
        <v>115</v>
      </c>
      <c r="B14" s="239" t="s">
        <v>116</v>
      </c>
      <c r="C14" s="130">
        <v>385244</v>
      </c>
      <c r="D14" s="130">
        <v>385244</v>
      </c>
      <c r="E14" s="130">
        <v>385244</v>
      </c>
      <c r="F14" s="130"/>
      <c r="G14" s="130"/>
    </row>
    <row r="15" ht="18" customHeight="1" spans="1:7">
      <c r="A15" s="239" t="s">
        <v>117</v>
      </c>
      <c r="B15" s="239" t="s">
        <v>118</v>
      </c>
      <c r="C15" s="130">
        <v>136610</v>
      </c>
      <c r="D15" s="130">
        <v>136610</v>
      </c>
      <c r="E15" s="130">
        <v>136610</v>
      </c>
      <c r="F15" s="130"/>
      <c r="G15" s="130"/>
    </row>
    <row r="16" ht="18" customHeight="1" spans="1:7">
      <c r="A16" s="238" t="s">
        <v>119</v>
      </c>
      <c r="B16" s="238" t="s">
        <v>120</v>
      </c>
      <c r="C16" s="130">
        <v>73932</v>
      </c>
      <c r="D16" s="130"/>
      <c r="E16" s="130"/>
      <c r="F16" s="130"/>
      <c r="G16" s="130">
        <v>73932</v>
      </c>
    </row>
    <row r="17" ht="18" customHeight="1" spans="1:7">
      <c r="A17" s="239" t="s">
        <v>121</v>
      </c>
      <c r="B17" s="239" t="s">
        <v>122</v>
      </c>
      <c r="C17" s="130">
        <v>73932</v>
      </c>
      <c r="D17" s="130"/>
      <c r="E17" s="130"/>
      <c r="F17" s="130"/>
      <c r="G17" s="130">
        <v>73932</v>
      </c>
    </row>
    <row r="18" ht="18" customHeight="1" spans="1:7">
      <c r="A18" s="78" t="s">
        <v>123</v>
      </c>
      <c r="B18" s="78" t="s">
        <v>124</v>
      </c>
      <c r="C18" s="130">
        <v>417080</v>
      </c>
      <c r="D18" s="130">
        <v>417080</v>
      </c>
      <c r="E18" s="130">
        <v>417080</v>
      </c>
      <c r="F18" s="130"/>
      <c r="G18" s="130"/>
    </row>
    <row r="19" ht="18" customHeight="1" spans="1:7">
      <c r="A19" s="238" t="s">
        <v>125</v>
      </c>
      <c r="B19" s="238" t="s">
        <v>126</v>
      </c>
      <c r="C19" s="130">
        <v>417080</v>
      </c>
      <c r="D19" s="130">
        <v>417080</v>
      </c>
      <c r="E19" s="130">
        <v>417080</v>
      </c>
      <c r="F19" s="130"/>
      <c r="G19" s="130"/>
    </row>
    <row r="20" ht="18" customHeight="1" spans="1:7">
      <c r="A20" s="239" t="s">
        <v>127</v>
      </c>
      <c r="B20" s="239" t="s">
        <v>128</v>
      </c>
      <c r="C20" s="130">
        <v>171931</v>
      </c>
      <c r="D20" s="130">
        <v>171931</v>
      </c>
      <c r="E20" s="130">
        <v>171931</v>
      </c>
      <c r="F20" s="130"/>
      <c r="G20" s="130"/>
    </row>
    <row r="21" ht="18" customHeight="1" spans="1:7">
      <c r="A21" s="239" t="s">
        <v>129</v>
      </c>
      <c r="B21" s="239" t="s">
        <v>130</v>
      </c>
      <c r="C21" s="130">
        <v>213285</v>
      </c>
      <c r="D21" s="130">
        <v>213285</v>
      </c>
      <c r="E21" s="130">
        <v>213285</v>
      </c>
      <c r="F21" s="130"/>
      <c r="G21" s="130"/>
    </row>
    <row r="22" ht="18" customHeight="1" spans="1:7">
      <c r="A22" s="239" t="s">
        <v>131</v>
      </c>
      <c r="B22" s="239" t="s">
        <v>132</v>
      </c>
      <c r="C22" s="130">
        <v>31864</v>
      </c>
      <c r="D22" s="130">
        <v>31864</v>
      </c>
      <c r="E22" s="130">
        <v>31864</v>
      </c>
      <c r="F22" s="130"/>
      <c r="G22" s="130"/>
    </row>
    <row r="23" ht="18" customHeight="1" spans="1:7">
      <c r="A23" s="78" t="s">
        <v>133</v>
      </c>
      <c r="B23" s="78" t="s">
        <v>134</v>
      </c>
      <c r="C23" s="130">
        <v>297160</v>
      </c>
      <c r="D23" s="130">
        <v>297160</v>
      </c>
      <c r="E23" s="130">
        <v>297160</v>
      </c>
      <c r="F23" s="130"/>
      <c r="G23" s="130"/>
    </row>
    <row r="24" ht="18" customHeight="1" spans="1:7">
      <c r="A24" s="238" t="s">
        <v>135</v>
      </c>
      <c r="B24" s="238" t="s">
        <v>136</v>
      </c>
      <c r="C24" s="130">
        <v>297160</v>
      </c>
      <c r="D24" s="130">
        <v>297160</v>
      </c>
      <c r="E24" s="130">
        <v>297160</v>
      </c>
      <c r="F24" s="130"/>
      <c r="G24" s="130"/>
    </row>
    <row r="25" ht="18" customHeight="1" spans="1:7">
      <c r="A25" s="239" t="s">
        <v>137</v>
      </c>
      <c r="B25" s="239" t="s">
        <v>138</v>
      </c>
      <c r="C25" s="130">
        <v>297160</v>
      </c>
      <c r="D25" s="130">
        <v>297160</v>
      </c>
      <c r="E25" s="130">
        <v>297160</v>
      </c>
      <c r="F25" s="130"/>
      <c r="G25" s="130"/>
    </row>
    <row r="26" ht="18" customHeight="1" spans="1:7">
      <c r="A26" s="129" t="s">
        <v>179</v>
      </c>
      <c r="B26" s="240" t="s">
        <v>179</v>
      </c>
      <c r="C26" s="130">
        <v>8021805.2</v>
      </c>
      <c r="D26" s="130">
        <v>5063473.2</v>
      </c>
      <c r="E26" s="130">
        <v>4640473.2</v>
      </c>
      <c r="F26" s="130">
        <v>423000</v>
      </c>
      <c r="G26" s="130">
        <v>2958332</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E18" sqref="E18"/>
    </sheetView>
  </sheetViews>
  <sheetFormatPr defaultColWidth="10.375" defaultRowHeight="14.25" customHeight="1" outlineLevelRow="6" outlineLevelCol="5"/>
  <cols>
    <col min="1" max="6" width="28.125" customWidth="1"/>
  </cols>
  <sheetData>
    <row r="1" customHeight="1" spans="1:6">
      <c r="A1" s="94"/>
      <c r="B1" s="94"/>
      <c r="C1" s="94"/>
      <c r="D1" s="94"/>
      <c r="E1" s="93"/>
      <c r="F1" s="230" t="s">
        <v>180</v>
      </c>
    </row>
    <row r="2" ht="41.25" customHeight="1" spans="1:6">
      <c r="A2" s="231" t="s">
        <v>181</v>
      </c>
      <c r="B2" s="94"/>
      <c r="C2" s="94"/>
      <c r="D2" s="94"/>
      <c r="E2" s="93"/>
      <c r="F2" s="94"/>
    </row>
    <row r="3" customHeight="1" spans="1:6">
      <c r="A3" s="158" t="s">
        <v>2</v>
      </c>
      <c r="B3" s="232"/>
      <c r="D3" s="94"/>
      <c r="E3" s="93"/>
      <c r="F3" s="98" t="s">
        <v>3</v>
      </c>
    </row>
    <row r="4" ht="27" customHeight="1" spans="1:6">
      <c r="A4" s="99" t="s">
        <v>182</v>
      </c>
      <c r="B4" s="99" t="s">
        <v>183</v>
      </c>
      <c r="C4" s="101" t="s">
        <v>184</v>
      </c>
      <c r="D4" s="99"/>
      <c r="E4" s="100"/>
      <c r="F4" s="99" t="s">
        <v>185</v>
      </c>
    </row>
    <row r="5" ht="28.5" customHeight="1" spans="1:6">
      <c r="A5" s="233"/>
      <c r="B5" s="103"/>
      <c r="C5" s="100" t="s">
        <v>60</v>
      </c>
      <c r="D5" s="100" t="s">
        <v>186</v>
      </c>
      <c r="E5" s="100" t="s">
        <v>187</v>
      </c>
      <c r="F5" s="102"/>
    </row>
    <row r="6" ht="17.25" customHeight="1" spans="1:6">
      <c r="A6" s="107" t="s">
        <v>86</v>
      </c>
      <c r="B6" s="107" t="s">
        <v>87</v>
      </c>
      <c r="C6" s="107" t="s">
        <v>88</v>
      </c>
      <c r="D6" s="107" t="s">
        <v>89</v>
      </c>
      <c r="E6" s="107" t="s">
        <v>90</v>
      </c>
      <c r="F6" s="107" t="s">
        <v>91</v>
      </c>
    </row>
    <row r="7" ht="17.25" customHeight="1" spans="1:6">
      <c r="A7" s="130">
        <v>48400</v>
      </c>
      <c r="B7" s="130"/>
      <c r="C7" s="130">
        <v>40000</v>
      </c>
      <c r="D7" s="130"/>
      <c r="E7" s="130">
        <v>40000</v>
      </c>
      <c r="F7" s="130">
        <v>8400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40"/>
  <sheetViews>
    <sheetView showZeros="0" workbookViewId="0">
      <selection activeCell="F15" sqref="F15"/>
    </sheetView>
  </sheetViews>
  <sheetFormatPr defaultColWidth="9.125" defaultRowHeight="14.25" customHeight="1"/>
  <cols>
    <col min="1" max="2" width="32.875" style="1" customWidth="1"/>
    <col min="3" max="3" width="20.75" style="1" customWidth="1"/>
    <col min="4" max="4" width="31.25" style="1" customWidth="1"/>
    <col min="5" max="5" width="10.125" style="1" customWidth="1"/>
    <col min="6" max="6" width="17.625" style="1" customWidth="1"/>
    <col min="7" max="7" width="10.25" style="1" customWidth="1"/>
    <col min="8" max="8" width="23" style="1" customWidth="1"/>
    <col min="9" max="24" width="18.75" style="1" customWidth="1"/>
    <col min="25" max="16384" width="9.125" style="1"/>
  </cols>
  <sheetData>
    <row r="1" ht="13.5" customHeight="1" spans="1:24">
      <c r="B1" s="192"/>
      <c r="C1" s="193"/>
      <c r="E1" s="194"/>
      <c r="F1" s="194"/>
      <c r="G1" s="194"/>
      <c r="H1" s="194"/>
      <c r="I1" s="195"/>
      <c r="J1" s="195"/>
      <c r="K1" s="195"/>
      <c r="L1" s="195"/>
      <c r="M1" s="195"/>
      <c r="N1" s="195"/>
      <c r="R1" s="195"/>
      <c r="V1" s="193"/>
      <c r="X1" s="196" t="s">
        <v>188</v>
      </c>
    </row>
    <row r="2" ht="45.75" customHeight="1" spans="1:24">
      <c r="A2" s="197" t="s">
        <v>189</v>
      </c>
      <c r="B2" s="198"/>
      <c r="C2" s="197"/>
      <c r="D2" s="197"/>
      <c r="E2" s="197"/>
      <c r="F2" s="197"/>
      <c r="G2" s="197"/>
      <c r="H2" s="197"/>
      <c r="I2" s="197"/>
      <c r="J2" s="197"/>
      <c r="K2" s="197"/>
      <c r="L2" s="197"/>
      <c r="M2" s="197"/>
      <c r="N2" s="197"/>
      <c r="O2" s="198"/>
      <c r="P2" s="198"/>
      <c r="Q2" s="198"/>
      <c r="R2" s="197"/>
      <c r="S2" s="197"/>
      <c r="T2" s="197"/>
      <c r="U2" s="197"/>
      <c r="V2" s="197"/>
      <c r="W2" s="197"/>
      <c r="X2" s="197"/>
    </row>
    <row r="3" ht="18.75" customHeight="1" spans="1:24">
      <c r="A3" s="199" t="s">
        <v>2</v>
      </c>
      <c r="B3" s="200"/>
      <c r="C3" s="201"/>
      <c r="D3" s="201"/>
      <c r="E3" s="201"/>
      <c r="F3" s="201"/>
      <c r="G3" s="201"/>
      <c r="H3" s="201"/>
      <c r="I3" s="202"/>
      <c r="J3" s="202"/>
      <c r="K3" s="202"/>
      <c r="L3" s="202"/>
      <c r="M3" s="202"/>
      <c r="N3" s="202"/>
      <c r="O3" s="203"/>
      <c r="P3" s="203"/>
      <c r="Q3" s="203"/>
      <c r="R3" s="202"/>
      <c r="V3" s="193"/>
      <c r="X3" s="196" t="s">
        <v>3</v>
      </c>
    </row>
    <row r="4" ht="18" customHeight="1" spans="1:24">
      <c r="A4" s="204" t="s">
        <v>190</v>
      </c>
      <c r="B4" s="204" t="s">
        <v>191</v>
      </c>
      <c r="C4" s="204" t="s">
        <v>192</v>
      </c>
      <c r="D4" s="204" t="s">
        <v>193</v>
      </c>
      <c r="E4" s="204" t="s">
        <v>194</v>
      </c>
      <c r="F4" s="204" t="s">
        <v>195</v>
      </c>
      <c r="G4" s="204" t="s">
        <v>196</v>
      </c>
      <c r="H4" s="204" t="s">
        <v>197</v>
      </c>
      <c r="I4" s="205" t="s">
        <v>198</v>
      </c>
      <c r="J4" s="206" t="s">
        <v>198</v>
      </c>
      <c r="K4" s="206"/>
      <c r="L4" s="206"/>
      <c r="M4" s="206"/>
      <c r="N4" s="206"/>
      <c r="O4" s="207"/>
      <c r="P4" s="207"/>
      <c r="Q4" s="207"/>
      <c r="R4" s="208" t="s">
        <v>64</v>
      </c>
      <c r="S4" s="206" t="s">
        <v>65</v>
      </c>
      <c r="T4" s="206"/>
      <c r="U4" s="206"/>
      <c r="V4" s="206"/>
      <c r="W4" s="206"/>
      <c r="X4" s="209"/>
    </row>
    <row r="5" ht="18" customHeight="1" spans="1:24">
      <c r="A5" s="210"/>
      <c r="B5" s="211"/>
      <c r="C5" s="212"/>
      <c r="D5" s="210"/>
      <c r="E5" s="210"/>
      <c r="F5" s="210"/>
      <c r="G5" s="210"/>
      <c r="H5" s="210"/>
      <c r="I5" s="213" t="s">
        <v>199</v>
      </c>
      <c r="J5" s="205" t="s">
        <v>61</v>
      </c>
      <c r="K5" s="206"/>
      <c r="L5" s="206"/>
      <c r="M5" s="206"/>
      <c r="N5" s="209"/>
      <c r="O5" s="214" t="s">
        <v>200</v>
      </c>
      <c r="P5" s="207"/>
      <c r="Q5" s="215"/>
      <c r="R5" s="204" t="s">
        <v>64</v>
      </c>
      <c r="S5" s="205" t="s">
        <v>65</v>
      </c>
      <c r="T5" s="208" t="s">
        <v>67</v>
      </c>
      <c r="U5" s="206" t="s">
        <v>65</v>
      </c>
      <c r="V5" s="208" t="s">
        <v>69</v>
      </c>
      <c r="W5" s="208" t="s">
        <v>70</v>
      </c>
      <c r="X5" s="216" t="s">
        <v>71</v>
      </c>
    </row>
    <row r="6" ht="19.5" customHeight="1" spans="1:24">
      <c r="A6" s="211"/>
      <c r="B6" s="211"/>
      <c r="C6" s="211"/>
      <c r="D6" s="211"/>
      <c r="E6" s="211"/>
      <c r="F6" s="211"/>
      <c r="G6" s="211"/>
      <c r="H6" s="211"/>
      <c r="I6" s="211"/>
      <c r="J6" s="217" t="s">
        <v>201</v>
      </c>
      <c r="K6" s="204" t="s">
        <v>202</v>
      </c>
      <c r="L6" s="204" t="s">
        <v>203</v>
      </c>
      <c r="M6" s="204" t="s">
        <v>204</v>
      </c>
      <c r="N6" s="204" t="s">
        <v>205</v>
      </c>
      <c r="O6" s="204" t="s">
        <v>61</v>
      </c>
      <c r="P6" s="204" t="s">
        <v>62</v>
      </c>
      <c r="Q6" s="204" t="s">
        <v>63</v>
      </c>
      <c r="R6" s="211"/>
      <c r="S6" s="204" t="s">
        <v>60</v>
      </c>
      <c r="T6" s="204" t="s">
        <v>67</v>
      </c>
      <c r="U6" s="204" t="s">
        <v>206</v>
      </c>
      <c r="V6" s="204" t="s">
        <v>69</v>
      </c>
      <c r="W6" s="204" t="s">
        <v>70</v>
      </c>
      <c r="X6" s="204" t="s">
        <v>71</v>
      </c>
    </row>
    <row r="7" ht="37.5" customHeight="1" spans="1:24">
      <c r="A7" s="218"/>
      <c r="B7" s="219"/>
      <c r="C7" s="218"/>
      <c r="D7" s="218"/>
      <c r="E7" s="218"/>
      <c r="F7" s="218"/>
      <c r="G7" s="218"/>
      <c r="H7" s="218"/>
      <c r="I7" s="218"/>
      <c r="J7" s="220" t="s">
        <v>60</v>
      </c>
      <c r="K7" s="221" t="s">
        <v>207</v>
      </c>
      <c r="L7" s="221" t="s">
        <v>203</v>
      </c>
      <c r="M7" s="221" t="s">
        <v>204</v>
      </c>
      <c r="N7" s="221" t="s">
        <v>205</v>
      </c>
      <c r="O7" s="221" t="s">
        <v>203</v>
      </c>
      <c r="P7" s="221" t="s">
        <v>204</v>
      </c>
      <c r="Q7" s="221" t="s">
        <v>205</v>
      </c>
      <c r="R7" s="221" t="s">
        <v>64</v>
      </c>
      <c r="S7" s="221" t="s">
        <v>60</v>
      </c>
      <c r="T7" s="221" t="s">
        <v>67</v>
      </c>
      <c r="U7" s="221" t="s">
        <v>206</v>
      </c>
      <c r="V7" s="221" t="s">
        <v>69</v>
      </c>
      <c r="W7" s="221" t="s">
        <v>70</v>
      </c>
      <c r="X7" s="221" t="s">
        <v>71</v>
      </c>
    </row>
    <row r="8" customHeight="1" spans="1:24">
      <c r="A8" s="222">
        <v>1</v>
      </c>
      <c r="B8" s="222">
        <v>2</v>
      </c>
      <c r="C8" s="222">
        <v>3</v>
      </c>
      <c r="D8" s="222">
        <v>4</v>
      </c>
      <c r="E8" s="222">
        <v>5</v>
      </c>
      <c r="F8" s="222">
        <v>6</v>
      </c>
      <c r="G8" s="222">
        <v>7</v>
      </c>
      <c r="H8" s="222">
        <v>8</v>
      </c>
      <c r="I8" s="222">
        <v>9</v>
      </c>
      <c r="J8" s="222">
        <v>10</v>
      </c>
      <c r="K8" s="222">
        <v>11</v>
      </c>
      <c r="L8" s="222">
        <v>12</v>
      </c>
      <c r="M8" s="222">
        <v>13</v>
      </c>
      <c r="N8" s="222">
        <v>14</v>
      </c>
      <c r="O8" s="222">
        <v>15</v>
      </c>
      <c r="P8" s="222">
        <v>16</v>
      </c>
      <c r="Q8" s="222">
        <v>17</v>
      </c>
      <c r="R8" s="222">
        <v>18</v>
      </c>
      <c r="S8" s="222">
        <v>19</v>
      </c>
      <c r="T8" s="222">
        <v>20</v>
      </c>
      <c r="U8" s="222">
        <v>21</v>
      </c>
      <c r="V8" s="222">
        <v>22</v>
      </c>
      <c r="W8" s="222">
        <v>23</v>
      </c>
      <c r="X8" s="222">
        <v>24</v>
      </c>
    </row>
    <row r="9" ht="20.25" customHeight="1" spans="1:24">
      <c r="A9" s="223" t="s">
        <v>73</v>
      </c>
      <c r="B9" s="223" t="s">
        <v>73</v>
      </c>
      <c r="C9" s="223" t="s">
        <v>208</v>
      </c>
      <c r="D9" s="223" t="s">
        <v>209</v>
      </c>
      <c r="E9" s="223" t="s">
        <v>105</v>
      </c>
      <c r="F9" s="223" t="s">
        <v>106</v>
      </c>
      <c r="G9" s="223" t="s">
        <v>210</v>
      </c>
      <c r="H9" s="223" t="s">
        <v>211</v>
      </c>
      <c r="I9" s="224">
        <v>932736</v>
      </c>
      <c r="J9" s="224">
        <v>932736</v>
      </c>
      <c r="K9" s="224"/>
      <c r="L9" s="224"/>
      <c r="M9" s="224">
        <v>932736</v>
      </c>
      <c r="N9" s="224"/>
      <c r="O9" s="224"/>
      <c r="P9" s="224"/>
      <c r="Q9" s="224"/>
      <c r="R9" s="224"/>
      <c r="S9" s="224"/>
      <c r="T9" s="224"/>
      <c r="U9" s="224"/>
      <c r="V9" s="224"/>
      <c r="W9" s="224"/>
      <c r="X9" s="224"/>
    </row>
    <row r="10" ht="20.25" customHeight="1" spans="1:24">
      <c r="A10" s="223" t="s">
        <v>73</v>
      </c>
      <c r="B10" s="223" t="s">
        <v>73</v>
      </c>
      <c r="C10" s="223" t="s">
        <v>208</v>
      </c>
      <c r="D10" s="223" t="s">
        <v>209</v>
      </c>
      <c r="E10" s="223" t="s">
        <v>105</v>
      </c>
      <c r="F10" s="223" t="s">
        <v>106</v>
      </c>
      <c r="G10" s="223" t="s">
        <v>212</v>
      </c>
      <c r="H10" s="223" t="s">
        <v>213</v>
      </c>
      <c r="I10" s="224">
        <v>1239612</v>
      </c>
      <c r="J10" s="224">
        <v>1239612</v>
      </c>
      <c r="K10" s="225"/>
      <c r="L10" s="225"/>
      <c r="M10" s="224">
        <v>1239612</v>
      </c>
      <c r="N10" s="225"/>
      <c r="O10" s="224"/>
      <c r="P10" s="224"/>
      <c r="Q10" s="224"/>
      <c r="R10" s="224"/>
      <c r="S10" s="224"/>
      <c r="T10" s="224"/>
      <c r="U10" s="224"/>
      <c r="V10" s="224"/>
      <c r="W10" s="224"/>
      <c r="X10" s="224"/>
    </row>
    <row r="11" ht="20.25" customHeight="1" spans="1:24">
      <c r="A11" s="223" t="s">
        <v>73</v>
      </c>
      <c r="B11" s="223" t="s">
        <v>73</v>
      </c>
      <c r="C11" s="223" t="s">
        <v>208</v>
      </c>
      <c r="D11" s="223" t="s">
        <v>209</v>
      </c>
      <c r="E11" s="223" t="s">
        <v>105</v>
      </c>
      <c r="F11" s="223" t="s">
        <v>106</v>
      </c>
      <c r="G11" s="223" t="s">
        <v>214</v>
      </c>
      <c r="H11" s="223" t="s">
        <v>215</v>
      </c>
      <c r="I11" s="224">
        <v>7500</v>
      </c>
      <c r="J11" s="224">
        <v>7500</v>
      </c>
      <c r="K11" s="225"/>
      <c r="L11" s="225"/>
      <c r="M11" s="224">
        <v>7500</v>
      </c>
      <c r="N11" s="225"/>
      <c r="O11" s="224"/>
      <c r="P11" s="224"/>
      <c r="Q11" s="224"/>
      <c r="R11" s="224"/>
      <c r="S11" s="224"/>
      <c r="T11" s="224"/>
      <c r="U11" s="224"/>
      <c r="V11" s="224"/>
      <c r="W11" s="224"/>
      <c r="X11" s="224"/>
    </row>
    <row r="12" ht="20.25" customHeight="1" spans="1:24">
      <c r="A12" s="223" t="s">
        <v>73</v>
      </c>
      <c r="B12" s="223" t="s">
        <v>73</v>
      </c>
      <c r="C12" s="223" t="s">
        <v>208</v>
      </c>
      <c r="D12" s="223" t="s">
        <v>209</v>
      </c>
      <c r="E12" s="223" t="s">
        <v>105</v>
      </c>
      <c r="F12" s="223" t="s">
        <v>106</v>
      </c>
      <c r="G12" s="223" t="s">
        <v>214</v>
      </c>
      <c r="H12" s="223" t="s">
        <v>215</v>
      </c>
      <c r="I12" s="224">
        <v>77728</v>
      </c>
      <c r="J12" s="224">
        <v>77728</v>
      </c>
      <c r="K12" s="225"/>
      <c r="L12" s="225"/>
      <c r="M12" s="224">
        <v>77728</v>
      </c>
      <c r="N12" s="225"/>
      <c r="O12" s="224"/>
      <c r="P12" s="224"/>
      <c r="Q12" s="224"/>
      <c r="R12" s="224"/>
      <c r="S12" s="224"/>
      <c r="T12" s="224"/>
      <c r="U12" s="224"/>
      <c r="V12" s="224"/>
      <c r="W12" s="224"/>
      <c r="X12" s="224"/>
    </row>
    <row r="13" ht="20.25" customHeight="1" spans="1:24">
      <c r="A13" s="223" t="s">
        <v>73</v>
      </c>
      <c r="B13" s="223" t="s">
        <v>73</v>
      </c>
      <c r="C13" s="223" t="s">
        <v>216</v>
      </c>
      <c r="D13" s="223" t="s">
        <v>217</v>
      </c>
      <c r="E13" s="223" t="s">
        <v>115</v>
      </c>
      <c r="F13" s="223" t="s">
        <v>116</v>
      </c>
      <c r="G13" s="223" t="s">
        <v>218</v>
      </c>
      <c r="H13" s="223" t="s">
        <v>219</v>
      </c>
      <c r="I13" s="224">
        <v>385244</v>
      </c>
      <c r="J13" s="224">
        <v>385244</v>
      </c>
      <c r="K13" s="225"/>
      <c r="L13" s="225"/>
      <c r="M13" s="224">
        <v>385244</v>
      </c>
      <c r="N13" s="225"/>
      <c r="O13" s="224"/>
      <c r="P13" s="224"/>
      <c r="Q13" s="224"/>
      <c r="R13" s="224"/>
      <c r="S13" s="224"/>
      <c r="T13" s="224"/>
      <c r="U13" s="224"/>
      <c r="V13" s="224"/>
      <c r="W13" s="224"/>
      <c r="X13" s="224"/>
    </row>
    <row r="14" ht="20.25" customHeight="1" spans="1:24">
      <c r="A14" s="223" t="s">
        <v>73</v>
      </c>
      <c r="B14" s="223" t="s">
        <v>73</v>
      </c>
      <c r="C14" s="223" t="s">
        <v>216</v>
      </c>
      <c r="D14" s="223" t="s">
        <v>217</v>
      </c>
      <c r="E14" s="223" t="s">
        <v>117</v>
      </c>
      <c r="F14" s="223" t="s">
        <v>118</v>
      </c>
      <c r="G14" s="223" t="s">
        <v>220</v>
      </c>
      <c r="H14" s="223" t="s">
        <v>221</v>
      </c>
      <c r="I14" s="224">
        <v>136610</v>
      </c>
      <c r="J14" s="224">
        <v>136610</v>
      </c>
      <c r="K14" s="225"/>
      <c r="L14" s="225"/>
      <c r="M14" s="224">
        <v>136610</v>
      </c>
      <c r="N14" s="225"/>
      <c r="O14" s="224"/>
      <c r="P14" s="224"/>
      <c r="Q14" s="224"/>
      <c r="R14" s="224"/>
      <c r="S14" s="224"/>
      <c r="T14" s="224"/>
      <c r="U14" s="224"/>
      <c r="V14" s="224"/>
      <c r="W14" s="224"/>
      <c r="X14" s="224"/>
    </row>
    <row r="15" ht="20.25" customHeight="1" spans="1:24">
      <c r="A15" s="223" t="s">
        <v>73</v>
      </c>
      <c r="B15" s="223" t="s">
        <v>73</v>
      </c>
      <c r="C15" s="223" t="s">
        <v>216</v>
      </c>
      <c r="D15" s="223" t="s">
        <v>217</v>
      </c>
      <c r="E15" s="223" t="s">
        <v>127</v>
      </c>
      <c r="F15" s="223" t="s">
        <v>128</v>
      </c>
      <c r="G15" s="223" t="s">
        <v>222</v>
      </c>
      <c r="H15" s="223" t="s">
        <v>223</v>
      </c>
      <c r="I15" s="224">
        <v>171931</v>
      </c>
      <c r="J15" s="224">
        <v>171931</v>
      </c>
      <c r="K15" s="225"/>
      <c r="L15" s="225"/>
      <c r="M15" s="224">
        <v>171931</v>
      </c>
      <c r="N15" s="225"/>
      <c r="O15" s="224"/>
      <c r="P15" s="224"/>
      <c r="Q15" s="224"/>
      <c r="R15" s="224"/>
      <c r="S15" s="224"/>
      <c r="T15" s="224"/>
      <c r="U15" s="224"/>
      <c r="V15" s="224"/>
      <c r="W15" s="224"/>
      <c r="X15" s="224"/>
    </row>
    <row r="16" ht="20.25" customHeight="1" spans="1:24">
      <c r="A16" s="223" t="s">
        <v>73</v>
      </c>
      <c r="B16" s="223" t="s">
        <v>73</v>
      </c>
      <c r="C16" s="223" t="s">
        <v>216</v>
      </c>
      <c r="D16" s="223" t="s">
        <v>217</v>
      </c>
      <c r="E16" s="223" t="s">
        <v>129</v>
      </c>
      <c r="F16" s="223" t="s">
        <v>130</v>
      </c>
      <c r="G16" s="223" t="s">
        <v>224</v>
      </c>
      <c r="H16" s="223" t="s">
        <v>225</v>
      </c>
      <c r="I16" s="224">
        <v>108813</v>
      </c>
      <c r="J16" s="224">
        <v>108813</v>
      </c>
      <c r="K16" s="225"/>
      <c r="L16" s="225"/>
      <c r="M16" s="224">
        <v>108813</v>
      </c>
      <c r="N16" s="225"/>
      <c r="O16" s="224"/>
      <c r="P16" s="224"/>
      <c r="Q16" s="224"/>
      <c r="R16" s="224"/>
      <c r="S16" s="224"/>
      <c r="T16" s="224"/>
      <c r="U16" s="224"/>
      <c r="V16" s="224"/>
      <c r="W16" s="224"/>
      <c r="X16" s="224"/>
    </row>
    <row r="17" ht="20.25" customHeight="1" spans="1:24">
      <c r="A17" s="223" t="s">
        <v>73</v>
      </c>
      <c r="B17" s="223" t="s">
        <v>73</v>
      </c>
      <c r="C17" s="223" t="s">
        <v>216</v>
      </c>
      <c r="D17" s="223" t="s">
        <v>217</v>
      </c>
      <c r="E17" s="223" t="s">
        <v>129</v>
      </c>
      <c r="F17" s="223" t="s">
        <v>130</v>
      </c>
      <c r="G17" s="223" t="s">
        <v>224</v>
      </c>
      <c r="H17" s="223" t="s">
        <v>225</v>
      </c>
      <c r="I17" s="224">
        <v>104472</v>
      </c>
      <c r="J17" s="224">
        <v>104472</v>
      </c>
      <c r="K17" s="225"/>
      <c r="L17" s="225"/>
      <c r="M17" s="224">
        <v>104472</v>
      </c>
      <c r="N17" s="225"/>
      <c r="O17" s="224"/>
      <c r="P17" s="224"/>
      <c r="Q17" s="224"/>
      <c r="R17" s="224"/>
      <c r="S17" s="224"/>
      <c r="T17" s="224"/>
      <c r="U17" s="224"/>
      <c r="V17" s="224"/>
      <c r="W17" s="224"/>
      <c r="X17" s="224"/>
    </row>
    <row r="18" ht="20.25" customHeight="1" spans="1:24">
      <c r="A18" s="223" t="s">
        <v>73</v>
      </c>
      <c r="B18" s="223" t="s">
        <v>73</v>
      </c>
      <c r="C18" s="223" t="s">
        <v>216</v>
      </c>
      <c r="D18" s="223" t="s">
        <v>217</v>
      </c>
      <c r="E18" s="223" t="s">
        <v>105</v>
      </c>
      <c r="F18" s="223" t="s">
        <v>106</v>
      </c>
      <c r="G18" s="223" t="s">
        <v>226</v>
      </c>
      <c r="H18" s="223" t="s">
        <v>227</v>
      </c>
      <c r="I18" s="224">
        <v>3148</v>
      </c>
      <c r="J18" s="224">
        <v>3148</v>
      </c>
      <c r="K18" s="225"/>
      <c r="L18" s="225"/>
      <c r="M18" s="224">
        <v>3148</v>
      </c>
      <c r="N18" s="225"/>
      <c r="O18" s="224"/>
      <c r="P18" s="224"/>
      <c r="Q18" s="224"/>
      <c r="R18" s="224"/>
      <c r="S18" s="224"/>
      <c r="T18" s="224"/>
      <c r="U18" s="224"/>
      <c r="V18" s="224"/>
      <c r="W18" s="224"/>
      <c r="X18" s="224"/>
    </row>
    <row r="19" ht="20.25" customHeight="1" spans="1:24">
      <c r="A19" s="223" t="s">
        <v>73</v>
      </c>
      <c r="B19" s="223" t="s">
        <v>73</v>
      </c>
      <c r="C19" s="223" t="s">
        <v>216</v>
      </c>
      <c r="D19" s="223" t="s">
        <v>217</v>
      </c>
      <c r="E19" s="223" t="s">
        <v>131</v>
      </c>
      <c r="F19" s="223" t="s">
        <v>132</v>
      </c>
      <c r="G19" s="223" t="s">
        <v>226</v>
      </c>
      <c r="H19" s="223" t="s">
        <v>227</v>
      </c>
      <c r="I19" s="224">
        <v>12408</v>
      </c>
      <c r="J19" s="224">
        <v>12408</v>
      </c>
      <c r="K19" s="225"/>
      <c r="L19" s="225"/>
      <c r="M19" s="224">
        <v>12408</v>
      </c>
      <c r="N19" s="225"/>
      <c r="O19" s="224"/>
      <c r="P19" s="224"/>
      <c r="Q19" s="224"/>
      <c r="R19" s="224"/>
      <c r="S19" s="224"/>
      <c r="T19" s="224"/>
      <c r="U19" s="224"/>
      <c r="V19" s="224"/>
      <c r="W19" s="224"/>
      <c r="X19" s="224"/>
    </row>
    <row r="20" ht="20.25" customHeight="1" spans="1:24">
      <c r="A20" s="223" t="s">
        <v>73</v>
      </c>
      <c r="B20" s="223" t="s">
        <v>73</v>
      </c>
      <c r="C20" s="223" t="s">
        <v>216</v>
      </c>
      <c r="D20" s="223" t="s">
        <v>217</v>
      </c>
      <c r="E20" s="223" t="s">
        <v>131</v>
      </c>
      <c r="F20" s="223" t="s">
        <v>132</v>
      </c>
      <c r="G20" s="223" t="s">
        <v>226</v>
      </c>
      <c r="H20" s="223" t="s">
        <v>227</v>
      </c>
      <c r="I20" s="224">
        <v>9823</v>
      </c>
      <c r="J20" s="224">
        <v>9823</v>
      </c>
      <c r="K20" s="225"/>
      <c r="L20" s="225"/>
      <c r="M20" s="224">
        <v>9823</v>
      </c>
      <c r="N20" s="225"/>
      <c r="O20" s="224"/>
      <c r="P20" s="224"/>
      <c r="Q20" s="224"/>
      <c r="R20" s="224"/>
      <c r="S20" s="224"/>
      <c r="T20" s="224"/>
      <c r="U20" s="224"/>
      <c r="V20" s="224"/>
      <c r="W20" s="224"/>
      <c r="X20" s="224"/>
    </row>
    <row r="21" ht="20.25" customHeight="1" spans="1:24">
      <c r="A21" s="223" t="s">
        <v>73</v>
      </c>
      <c r="B21" s="223" t="s">
        <v>73</v>
      </c>
      <c r="C21" s="223" t="s">
        <v>216</v>
      </c>
      <c r="D21" s="223" t="s">
        <v>217</v>
      </c>
      <c r="E21" s="223" t="s">
        <v>131</v>
      </c>
      <c r="F21" s="223" t="s">
        <v>132</v>
      </c>
      <c r="G21" s="223" t="s">
        <v>226</v>
      </c>
      <c r="H21" s="223" t="s">
        <v>227</v>
      </c>
      <c r="I21" s="224">
        <v>9633</v>
      </c>
      <c r="J21" s="224">
        <v>9633</v>
      </c>
      <c r="K21" s="225"/>
      <c r="L21" s="225"/>
      <c r="M21" s="224">
        <v>9633</v>
      </c>
      <c r="N21" s="225"/>
      <c r="O21" s="224"/>
      <c r="P21" s="224"/>
      <c r="Q21" s="224"/>
      <c r="R21" s="224"/>
      <c r="S21" s="224"/>
      <c r="T21" s="224"/>
      <c r="U21" s="224"/>
      <c r="V21" s="224"/>
      <c r="W21" s="224"/>
      <c r="X21" s="224"/>
    </row>
    <row r="22" ht="20.25" customHeight="1" spans="1:24">
      <c r="A22" s="223" t="s">
        <v>73</v>
      </c>
      <c r="B22" s="223" t="s">
        <v>73</v>
      </c>
      <c r="C22" s="223" t="s">
        <v>228</v>
      </c>
      <c r="D22" s="223" t="s">
        <v>138</v>
      </c>
      <c r="E22" s="223" t="s">
        <v>137</v>
      </c>
      <c r="F22" s="223" t="s">
        <v>138</v>
      </c>
      <c r="G22" s="223" t="s">
        <v>229</v>
      </c>
      <c r="H22" s="223" t="s">
        <v>138</v>
      </c>
      <c r="I22" s="224">
        <v>297160</v>
      </c>
      <c r="J22" s="224">
        <v>297160</v>
      </c>
      <c r="K22" s="225"/>
      <c r="L22" s="225"/>
      <c r="M22" s="224">
        <v>297160</v>
      </c>
      <c r="N22" s="225"/>
      <c r="O22" s="224"/>
      <c r="P22" s="224"/>
      <c r="Q22" s="224"/>
      <c r="R22" s="224"/>
      <c r="S22" s="224"/>
      <c r="T22" s="224"/>
      <c r="U22" s="224"/>
      <c r="V22" s="224"/>
      <c r="W22" s="224"/>
      <c r="X22" s="224"/>
    </row>
    <row r="23" s="1" customFormat="1" ht="20.25" customHeight="1" spans="1:24">
      <c r="A23" s="223" t="s">
        <v>73</v>
      </c>
      <c r="B23" s="223" t="s">
        <v>73</v>
      </c>
      <c r="C23" s="223" t="s">
        <v>230</v>
      </c>
      <c r="D23" s="223" t="s">
        <v>231</v>
      </c>
      <c r="E23" s="223" t="s">
        <v>105</v>
      </c>
      <c r="F23" s="223" t="s">
        <v>106</v>
      </c>
      <c r="G23" s="223" t="s">
        <v>232</v>
      </c>
      <c r="H23" s="223" t="s">
        <v>233</v>
      </c>
      <c r="I23" s="224">
        <v>40000</v>
      </c>
      <c r="J23" s="224">
        <v>40000</v>
      </c>
      <c r="K23" s="225"/>
      <c r="L23" s="225"/>
      <c r="M23" s="224">
        <v>40000</v>
      </c>
      <c r="N23" s="225"/>
      <c r="O23" s="224"/>
      <c r="P23" s="224"/>
      <c r="Q23" s="224"/>
      <c r="R23" s="224"/>
      <c r="S23" s="224"/>
      <c r="T23" s="224"/>
      <c r="U23" s="224"/>
      <c r="V23" s="224"/>
      <c r="W23" s="224"/>
      <c r="X23" s="224"/>
    </row>
    <row r="24" s="1" customFormat="1" ht="20.25" customHeight="1" spans="1:24">
      <c r="A24" s="223" t="s">
        <v>73</v>
      </c>
      <c r="B24" s="223" t="s">
        <v>73</v>
      </c>
      <c r="C24" s="223" t="s">
        <v>234</v>
      </c>
      <c r="D24" s="223" t="s">
        <v>185</v>
      </c>
      <c r="E24" s="223" t="s">
        <v>105</v>
      </c>
      <c r="F24" s="223" t="s">
        <v>106</v>
      </c>
      <c r="G24" s="223" t="s">
        <v>235</v>
      </c>
      <c r="H24" s="223" t="s">
        <v>185</v>
      </c>
      <c r="I24" s="224">
        <v>8400</v>
      </c>
      <c r="J24" s="224">
        <v>8400</v>
      </c>
      <c r="K24" s="225"/>
      <c r="L24" s="225"/>
      <c r="M24" s="224">
        <v>8400</v>
      </c>
      <c r="N24" s="225"/>
      <c r="O24" s="224"/>
      <c r="P24" s="224"/>
      <c r="Q24" s="224"/>
      <c r="R24" s="224"/>
      <c r="S24" s="224"/>
      <c r="T24" s="224"/>
      <c r="U24" s="224"/>
      <c r="V24" s="224"/>
      <c r="W24" s="224"/>
      <c r="X24" s="224"/>
    </row>
    <row r="25" ht="20.25" customHeight="1" spans="1:24">
      <c r="A25" s="223" t="s">
        <v>73</v>
      </c>
      <c r="B25" s="223" t="s">
        <v>73</v>
      </c>
      <c r="C25" s="223" t="s">
        <v>236</v>
      </c>
      <c r="D25" s="223" t="s">
        <v>237</v>
      </c>
      <c r="E25" s="223" t="s">
        <v>105</v>
      </c>
      <c r="F25" s="223" t="s">
        <v>106</v>
      </c>
      <c r="G25" s="223" t="s">
        <v>238</v>
      </c>
      <c r="H25" s="223" t="s">
        <v>239</v>
      </c>
      <c r="I25" s="224">
        <v>177000</v>
      </c>
      <c r="J25" s="224">
        <v>177000</v>
      </c>
      <c r="K25" s="225"/>
      <c r="L25" s="225"/>
      <c r="M25" s="224">
        <v>177000</v>
      </c>
      <c r="N25" s="225"/>
      <c r="O25" s="224"/>
      <c r="P25" s="224"/>
      <c r="Q25" s="224"/>
      <c r="R25" s="224"/>
      <c r="S25" s="224"/>
      <c r="T25" s="224"/>
      <c r="U25" s="224"/>
      <c r="V25" s="224"/>
      <c r="W25" s="224"/>
      <c r="X25" s="224"/>
    </row>
    <row r="26" s="1" customFormat="1" ht="20.25" customHeight="1" spans="1:24">
      <c r="A26" s="223" t="s">
        <v>73</v>
      </c>
      <c r="B26" s="223" t="s">
        <v>73</v>
      </c>
      <c r="C26" s="223" t="s">
        <v>240</v>
      </c>
      <c r="D26" s="223" t="s">
        <v>241</v>
      </c>
      <c r="E26" s="223" t="s">
        <v>105</v>
      </c>
      <c r="F26" s="223" t="s">
        <v>106</v>
      </c>
      <c r="G26" s="223" t="s">
        <v>242</v>
      </c>
      <c r="H26" s="223" t="s">
        <v>241</v>
      </c>
      <c r="I26" s="224">
        <v>22040</v>
      </c>
      <c r="J26" s="224">
        <v>22040</v>
      </c>
      <c r="K26" s="225"/>
      <c r="L26" s="225"/>
      <c r="M26" s="224">
        <v>22040</v>
      </c>
      <c r="N26" s="225"/>
      <c r="O26" s="224"/>
      <c r="P26" s="224"/>
      <c r="Q26" s="224"/>
      <c r="R26" s="224"/>
      <c r="S26" s="224"/>
      <c r="T26" s="224"/>
      <c r="U26" s="224"/>
      <c r="V26" s="224"/>
      <c r="W26" s="224"/>
      <c r="X26" s="224"/>
    </row>
    <row r="27" s="1" customFormat="1" ht="20.25" customHeight="1" spans="1:24">
      <c r="A27" s="223" t="s">
        <v>73</v>
      </c>
      <c r="B27" s="223" t="s">
        <v>73</v>
      </c>
      <c r="C27" s="223" t="s">
        <v>243</v>
      </c>
      <c r="D27" s="223" t="s">
        <v>244</v>
      </c>
      <c r="E27" s="223" t="s">
        <v>105</v>
      </c>
      <c r="F27" s="223" t="s">
        <v>106</v>
      </c>
      <c r="G27" s="223" t="s">
        <v>245</v>
      </c>
      <c r="H27" s="223" t="s">
        <v>246</v>
      </c>
      <c r="I27" s="224">
        <v>8400</v>
      </c>
      <c r="J27" s="224">
        <v>8400</v>
      </c>
      <c r="K27" s="225"/>
      <c r="L27" s="225"/>
      <c r="M27" s="224">
        <v>8400</v>
      </c>
      <c r="N27" s="225"/>
      <c r="O27" s="224"/>
      <c r="P27" s="224"/>
      <c r="Q27" s="224"/>
      <c r="R27" s="224"/>
      <c r="S27" s="224"/>
      <c r="T27" s="224"/>
      <c r="U27" s="224"/>
      <c r="V27" s="224"/>
      <c r="W27" s="224"/>
      <c r="X27" s="224"/>
    </row>
    <row r="28" s="1" customFormat="1" ht="20.25" customHeight="1" spans="1:24">
      <c r="A28" s="223" t="s">
        <v>73</v>
      </c>
      <c r="B28" s="223" t="s">
        <v>73</v>
      </c>
      <c r="C28" s="223" t="s">
        <v>243</v>
      </c>
      <c r="D28" s="223" t="s">
        <v>244</v>
      </c>
      <c r="E28" s="223" t="s">
        <v>105</v>
      </c>
      <c r="F28" s="223" t="s">
        <v>106</v>
      </c>
      <c r="G28" s="223" t="s">
        <v>247</v>
      </c>
      <c r="H28" s="223" t="s">
        <v>248</v>
      </c>
      <c r="I28" s="224">
        <v>8400</v>
      </c>
      <c r="J28" s="224">
        <v>8400</v>
      </c>
      <c r="K28" s="225"/>
      <c r="L28" s="225"/>
      <c r="M28" s="224">
        <v>8400</v>
      </c>
      <c r="N28" s="225"/>
      <c r="O28" s="224"/>
      <c r="P28" s="224"/>
      <c r="Q28" s="224"/>
      <c r="R28" s="224"/>
      <c r="S28" s="224"/>
      <c r="T28" s="224"/>
      <c r="U28" s="224"/>
      <c r="V28" s="224"/>
      <c r="W28" s="224"/>
      <c r="X28" s="224"/>
    </row>
    <row r="29" s="1" customFormat="1" ht="20.25" customHeight="1" spans="1:24">
      <c r="A29" s="223" t="s">
        <v>73</v>
      </c>
      <c r="B29" s="223" t="s">
        <v>73</v>
      </c>
      <c r="C29" s="223" t="s">
        <v>243</v>
      </c>
      <c r="D29" s="223" t="s">
        <v>244</v>
      </c>
      <c r="E29" s="223" t="s">
        <v>105</v>
      </c>
      <c r="F29" s="223" t="s">
        <v>106</v>
      </c>
      <c r="G29" s="223" t="s">
        <v>249</v>
      </c>
      <c r="H29" s="223" t="s">
        <v>250</v>
      </c>
      <c r="I29" s="224">
        <v>13200</v>
      </c>
      <c r="J29" s="224">
        <v>13200</v>
      </c>
      <c r="K29" s="225"/>
      <c r="L29" s="225"/>
      <c r="M29" s="224">
        <v>13200</v>
      </c>
      <c r="N29" s="225"/>
      <c r="O29" s="224"/>
      <c r="P29" s="224"/>
      <c r="Q29" s="224"/>
      <c r="R29" s="224"/>
      <c r="S29" s="224"/>
      <c r="T29" s="224"/>
      <c r="U29" s="224"/>
      <c r="V29" s="224"/>
      <c r="W29" s="224"/>
      <c r="X29" s="224"/>
    </row>
    <row r="30" s="1" customFormat="1" ht="20.25" customHeight="1" spans="1:24">
      <c r="A30" s="223" t="s">
        <v>73</v>
      </c>
      <c r="B30" s="223" t="s">
        <v>73</v>
      </c>
      <c r="C30" s="223" t="s">
        <v>243</v>
      </c>
      <c r="D30" s="223" t="s">
        <v>244</v>
      </c>
      <c r="E30" s="223" t="s">
        <v>105</v>
      </c>
      <c r="F30" s="223" t="s">
        <v>106</v>
      </c>
      <c r="G30" s="223" t="s">
        <v>251</v>
      </c>
      <c r="H30" s="223" t="s">
        <v>252</v>
      </c>
      <c r="I30" s="224">
        <v>9600</v>
      </c>
      <c r="J30" s="224">
        <v>9600</v>
      </c>
      <c r="K30" s="225"/>
      <c r="L30" s="225"/>
      <c r="M30" s="224">
        <v>9600</v>
      </c>
      <c r="N30" s="225"/>
      <c r="O30" s="224"/>
      <c r="P30" s="224"/>
      <c r="Q30" s="224"/>
      <c r="R30" s="224"/>
      <c r="S30" s="224"/>
      <c r="T30" s="224"/>
      <c r="U30" s="224"/>
      <c r="V30" s="224"/>
      <c r="W30" s="224"/>
      <c r="X30" s="224"/>
    </row>
    <row r="31" s="1" customFormat="1" ht="20.25" customHeight="1" spans="1:24">
      <c r="A31" s="223" t="s">
        <v>73</v>
      </c>
      <c r="B31" s="223" t="s">
        <v>73</v>
      </c>
      <c r="C31" s="223" t="s">
        <v>243</v>
      </c>
      <c r="D31" s="223" t="s">
        <v>244</v>
      </c>
      <c r="E31" s="223" t="s">
        <v>105</v>
      </c>
      <c r="F31" s="223" t="s">
        <v>106</v>
      </c>
      <c r="G31" s="223" t="s">
        <v>253</v>
      </c>
      <c r="H31" s="223" t="s">
        <v>254</v>
      </c>
      <c r="I31" s="224">
        <v>14700</v>
      </c>
      <c r="J31" s="224">
        <v>14700</v>
      </c>
      <c r="K31" s="225"/>
      <c r="L31" s="225"/>
      <c r="M31" s="224">
        <v>14700</v>
      </c>
      <c r="N31" s="225"/>
      <c r="O31" s="224"/>
      <c r="P31" s="224"/>
      <c r="Q31" s="224"/>
      <c r="R31" s="224"/>
      <c r="S31" s="224"/>
      <c r="T31" s="224"/>
      <c r="U31" s="224"/>
      <c r="V31" s="224"/>
      <c r="W31" s="224"/>
      <c r="X31" s="224"/>
    </row>
    <row r="32" s="1" customFormat="1" ht="20.25" customHeight="1" spans="1:24">
      <c r="A32" s="223" t="s">
        <v>73</v>
      </c>
      <c r="B32" s="223" t="s">
        <v>73</v>
      </c>
      <c r="C32" s="223" t="s">
        <v>243</v>
      </c>
      <c r="D32" s="223" t="s">
        <v>244</v>
      </c>
      <c r="E32" s="223" t="s">
        <v>105</v>
      </c>
      <c r="F32" s="223" t="s">
        <v>106</v>
      </c>
      <c r="G32" s="223" t="s">
        <v>238</v>
      </c>
      <c r="H32" s="223" t="s">
        <v>239</v>
      </c>
      <c r="I32" s="224">
        <v>17700</v>
      </c>
      <c r="J32" s="224">
        <v>17700</v>
      </c>
      <c r="K32" s="225"/>
      <c r="L32" s="225"/>
      <c r="M32" s="224">
        <v>17700</v>
      </c>
      <c r="N32" s="225"/>
      <c r="O32" s="224"/>
      <c r="P32" s="224"/>
      <c r="Q32" s="224"/>
      <c r="R32" s="224"/>
      <c r="S32" s="224"/>
      <c r="T32" s="224"/>
      <c r="U32" s="224"/>
      <c r="V32" s="224"/>
      <c r="W32" s="224"/>
      <c r="X32" s="224"/>
    </row>
    <row r="33" s="1" customFormat="1" ht="20.25" customHeight="1" spans="1:24">
      <c r="A33" s="223" t="s">
        <v>73</v>
      </c>
      <c r="B33" s="223" t="s">
        <v>73</v>
      </c>
      <c r="C33" s="223" t="s">
        <v>243</v>
      </c>
      <c r="D33" s="223" t="s">
        <v>244</v>
      </c>
      <c r="E33" s="223" t="s">
        <v>105</v>
      </c>
      <c r="F33" s="223" t="s">
        <v>106</v>
      </c>
      <c r="G33" s="223" t="s">
        <v>255</v>
      </c>
      <c r="H33" s="223" t="s">
        <v>256</v>
      </c>
      <c r="I33" s="224">
        <v>57000</v>
      </c>
      <c r="J33" s="224">
        <v>57000</v>
      </c>
      <c r="K33" s="225"/>
      <c r="L33" s="225"/>
      <c r="M33" s="224">
        <v>57000</v>
      </c>
      <c r="N33" s="225"/>
      <c r="O33" s="224"/>
      <c r="P33" s="224"/>
      <c r="Q33" s="224"/>
      <c r="R33" s="224"/>
      <c r="S33" s="224"/>
      <c r="T33" s="224"/>
      <c r="U33" s="224"/>
      <c r="V33" s="224"/>
      <c r="W33" s="224"/>
      <c r="X33" s="224"/>
    </row>
    <row r="34" s="1" customFormat="1" ht="20.25" customHeight="1" spans="1:24">
      <c r="A34" s="223" t="s">
        <v>73</v>
      </c>
      <c r="B34" s="223" t="s">
        <v>73</v>
      </c>
      <c r="C34" s="223" t="s">
        <v>243</v>
      </c>
      <c r="D34" s="223" t="s">
        <v>244</v>
      </c>
      <c r="E34" s="223" t="s">
        <v>105</v>
      </c>
      <c r="F34" s="223" t="s">
        <v>106</v>
      </c>
      <c r="G34" s="223" t="s">
        <v>255</v>
      </c>
      <c r="H34" s="223" t="s">
        <v>256</v>
      </c>
      <c r="I34" s="224">
        <v>41760</v>
      </c>
      <c r="J34" s="224">
        <v>41760</v>
      </c>
      <c r="K34" s="225"/>
      <c r="L34" s="225"/>
      <c r="M34" s="224">
        <v>41760</v>
      </c>
      <c r="N34" s="225"/>
      <c r="O34" s="224"/>
      <c r="P34" s="224"/>
      <c r="Q34" s="224"/>
      <c r="R34" s="224"/>
      <c r="S34" s="224"/>
      <c r="T34" s="224"/>
      <c r="U34" s="224"/>
      <c r="V34" s="224"/>
      <c r="W34" s="224"/>
      <c r="X34" s="224"/>
    </row>
    <row r="35" ht="20.25" customHeight="1" spans="1:24">
      <c r="A35" s="223" t="s">
        <v>73</v>
      </c>
      <c r="B35" s="223" t="s">
        <v>73</v>
      </c>
      <c r="C35" s="223" t="s">
        <v>257</v>
      </c>
      <c r="D35" s="223" t="s">
        <v>258</v>
      </c>
      <c r="E35" s="223" t="s">
        <v>105</v>
      </c>
      <c r="F35" s="223" t="s">
        <v>106</v>
      </c>
      <c r="G35" s="223" t="s">
        <v>214</v>
      </c>
      <c r="H35" s="223" t="s">
        <v>215</v>
      </c>
      <c r="I35" s="224">
        <v>314640</v>
      </c>
      <c r="J35" s="224">
        <v>314640</v>
      </c>
      <c r="K35" s="225"/>
      <c r="L35" s="225"/>
      <c r="M35" s="224">
        <v>314640</v>
      </c>
      <c r="N35" s="225"/>
      <c r="O35" s="224"/>
      <c r="P35" s="224"/>
      <c r="Q35" s="224"/>
      <c r="R35" s="224"/>
      <c r="S35" s="224"/>
      <c r="T35" s="224"/>
      <c r="U35" s="224"/>
      <c r="V35" s="224"/>
      <c r="W35" s="224"/>
      <c r="X35" s="224"/>
    </row>
    <row r="36" ht="20.25" customHeight="1" spans="1:24">
      <c r="A36" s="223" t="s">
        <v>73</v>
      </c>
      <c r="B36" s="223" t="s">
        <v>73</v>
      </c>
      <c r="C36" s="223" t="s">
        <v>259</v>
      </c>
      <c r="D36" s="223" t="s">
        <v>260</v>
      </c>
      <c r="E36" s="223" t="s">
        <v>113</v>
      </c>
      <c r="F36" s="223" t="s">
        <v>114</v>
      </c>
      <c r="G36" s="223" t="s">
        <v>261</v>
      </c>
      <c r="H36" s="223" t="s">
        <v>262</v>
      </c>
      <c r="I36" s="224">
        <v>345600</v>
      </c>
      <c r="J36" s="224">
        <v>345600</v>
      </c>
      <c r="K36" s="225"/>
      <c r="L36" s="225"/>
      <c r="M36" s="224">
        <v>345600</v>
      </c>
      <c r="N36" s="225"/>
      <c r="O36" s="224"/>
      <c r="P36" s="224"/>
      <c r="Q36" s="224"/>
      <c r="R36" s="224"/>
      <c r="S36" s="224"/>
      <c r="T36" s="224"/>
      <c r="U36" s="224"/>
      <c r="V36" s="224"/>
      <c r="W36" s="224"/>
      <c r="X36" s="224"/>
    </row>
    <row r="37" ht="20.25" customHeight="1" spans="1:24">
      <c r="A37" s="223" t="s">
        <v>73</v>
      </c>
      <c r="B37" s="223" t="s">
        <v>73</v>
      </c>
      <c r="C37" s="223" t="s">
        <v>263</v>
      </c>
      <c r="D37" s="223" t="s">
        <v>264</v>
      </c>
      <c r="E37" s="223" t="s">
        <v>105</v>
      </c>
      <c r="F37" s="223" t="s">
        <v>106</v>
      </c>
      <c r="G37" s="223" t="s">
        <v>265</v>
      </c>
      <c r="H37" s="223" t="s">
        <v>266</v>
      </c>
      <c r="I37" s="224">
        <v>4800</v>
      </c>
      <c r="J37" s="224">
        <v>4800</v>
      </c>
      <c r="K37" s="225"/>
      <c r="L37" s="225"/>
      <c r="M37" s="224">
        <v>4800</v>
      </c>
      <c r="N37" s="225"/>
      <c r="O37" s="224"/>
      <c r="P37" s="224"/>
      <c r="Q37" s="224"/>
      <c r="R37" s="224"/>
      <c r="S37" s="224"/>
      <c r="T37" s="224"/>
      <c r="U37" s="224"/>
      <c r="V37" s="224"/>
      <c r="W37" s="224"/>
      <c r="X37" s="224"/>
    </row>
    <row r="38" ht="20.25" customHeight="1" spans="1:24">
      <c r="A38" s="223" t="s">
        <v>73</v>
      </c>
      <c r="B38" s="223" t="s">
        <v>73</v>
      </c>
      <c r="C38" s="223" t="s">
        <v>267</v>
      </c>
      <c r="D38" s="223" t="s">
        <v>268</v>
      </c>
      <c r="E38" s="223" t="s">
        <v>105</v>
      </c>
      <c r="F38" s="223" t="s">
        <v>106</v>
      </c>
      <c r="G38" s="223" t="s">
        <v>269</v>
      </c>
      <c r="H38" s="223" t="s">
        <v>270</v>
      </c>
      <c r="I38" s="224">
        <v>322200</v>
      </c>
      <c r="J38" s="224">
        <v>322200</v>
      </c>
      <c r="K38" s="225"/>
      <c r="L38" s="225"/>
      <c r="M38" s="224">
        <v>322200</v>
      </c>
      <c r="N38" s="225"/>
      <c r="O38" s="224"/>
      <c r="P38" s="224"/>
      <c r="Q38" s="224"/>
      <c r="R38" s="224"/>
      <c r="S38" s="224"/>
      <c r="T38" s="224"/>
      <c r="U38" s="224"/>
      <c r="V38" s="224"/>
      <c r="W38" s="224"/>
      <c r="X38" s="224"/>
    </row>
    <row r="39" ht="20.25" customHeight="1" spans="1:24">
      <c r="A39" s="223" t="s">
        <v>73</v>
      </c>
      <c r="B39" s="223" t="s">
        <v>73</v>
      </c>
      <c r="C39" s="223" t="s">
        <v>267</v>
      </c>
      <c r="D39" s="223" t="s">
        <v>268</v>
      </c>
      <c r="E39" s="223" t="s">
        <v>105</v>
      </c>
      <c r="F39" s="223" t="s">
        <v>106</v>
      </c>
      <c r="G39" s="223" t="s">
        <v>269</v>
      </c>
      <c r="H39" s="223" t="s">
        <v>270</v>
      </c>
      <c r="I39" s="224">
        <v>161215.2</v>
      </c>
      <c r="J39" s="224">
        <v>161215.2</v>
      </c>
      <c r="K39" s="225"/>
      <c r="L39" s="225"/>
      <c r="M39" s="224">
        <v>161215.2</v>
      </c>
      <c r="N39" s="225"/>
      <c r="O39" s="224"/>
      <c r="P39" s="224"/>
      <c r="Q39" s="224"/>
      <c r="R39" s="224"/>
      <c r="S39" s="224"/>
      <c r="T39" s="224"/>
      <c r="U39" s="224"/>
      <c r="V39" s="224"/>
      <c r="W39" s="224"/>
      <c r="X39" s="224"/>
    </row>
    <row r="40" ht="17.25" customHeight="1" spans="1:24">
      <c r="A40" s="226" t="s">
        <v>179</v>
      </c>
      <c r="B40" s="227"/>
      <c r="C40" s="228"/>
      <c r="D40" s="228"/>
      <c r="E40" s="228"/>
      <c r="F40" s="228"/>
      <c r="G40" s="228"/>
      <c r="H40" s="229"/>
      <c r="I40" s="224">
        <v>5063473.2</v>
      </c>
      <c r="J40" s="224">
        <v>5063473.2</v>
      </c>
      <c r="K40" s="224"/>
      <c r="L40" s="224"/>
      <c r="M40" s="224">
        <v>5063473.2</v>
      </c>
      <c r="N40" s="224"/>
      <c r="O40" s="224"/>
      <c r="P40" s="224"/>
      <c r="Q40" s="224"/>
      <c r="R40" s="224"/>
      <c r="S40" s="224"/>
      <c r="T40" s="224"/>
      <c r="U40" s="224"/>
      <c r="V40" s="224"/>
      <c r="W40" s="224"/>
      <c r="X40" s="224"/>
    </row>
  </sheetData>
  <mergeCells count="31">
    <mergeCell ref="A2:X2"/>
    <mergeCell ref="A3:H3"/>
    <mergeCell ref="I4:X4"/>
    <mergeCell ref="J5:N5"/>
    <mergeCell ref="O5:Q5"/>
    <mergeCell ref="S5:X5"/>
    <mergeCell ref="A40:H4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20"/>
  <sheetViews>
    <sheetView showZeros="0" workbookViewId="0">
      <selection activeCell="J25" sqref="J25"/>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1:23">
      <c r="B1" s="186"/>
      <c r="E1" s="60"/>
      <c r="F1" s="60"/>
      <c r="G1" s="60"/>
      <c r="H1" s="60"/>
      <c r="U1" s="186"/>
      <c r="W1" s="187" t="s">
        <v>271</v>
      </c>
    </row>
    <row r="2" ht="46.5" customHeight="1" spans="1:23">
      <c r="A2" s="62" t="s">
        <v>272</v>
      </c>
      <c r="B2" s="62"/>
      <c r="C2" s="62"/>
      <c r="D2" s="62"/>
      <c r="E2" s="62"/>
      <c r="F2" s="62"/>
      <c r="G2" s="62"/>
      <c r="H2" s="62"/>
      <c r="I2" s="62"/>
      <c r="J2" s="62"/>
      <c r="K2" s="62"/>
      <c r="L2" s="62"/>
      <c r="M2" s="62"/>
      <c r="N2" s="62"/>
      <c r="O2" s="62"/>
      <c r="P2" s="62"/>
      <c r="Q2" s="62"/>
      <c r="R2" s="62"/>
      <c r="S2" s="62"/>
      <c r="T2" s="62"/>
      <c r="U2" s="62"/>
      <c r="V2" s="62"/>
      <c r="W2" s="62"/>
    </row>
    <row r="3" ht="13.5" customHeight="1" spans="1:23">
      <c r="A3" s="63" t="s">
        <v>2</v>
      </c>
      <c r="B3" s="64"/>
      <c r="C3" s="64"/>
      <c r="D3" s="64"/>
      <c r="E3" s="64"/>
      <c r="F3" s="64"/>
      <c r="G3" s="64"/>
      <c r="H3" s="64"/>
      <c r="I3" s="65"/>
      <c r="J3" s="65"/>
      <c r="K3" s="65"/>
      <c r="L3" s="65"/>
      <c r="M3" s="65"/>
      <c r="N3" s="65"/>
      <c r="O3" s="65"/>
      <c r="P3" s="65"/>
      <c r="Q3" s="65"/>
      <c r="U3" s="186"/>
      <c r="W3" s="159" t="s">
        <v>3</v>
      </c>
    </row>
    <row r="4" ht="21.75" customHeight="1" spans="1:23">
      <c r="A4" s="67" t="s">
        <v>273</v>
      </c>
      <c r="B4" s="68" t="s">
        <v>192</v>
      </c>
      <c r="C4" s="67" t="s">
        <v>193</v>
      </c>
      <c r="D4" s="67" t="s">
        <v>274</v>
      </c>
      <c r="E4" s="68" t="s">
        <v>194</v>
      </c>
      <c r="F4" s="68" t="s">
        <v>195</v>
      </c>
      <c r="G4" s="68" t="s">
        <v>275</v>
      </c>
      <c r="H4" s="68" t="s">
        <v>276</v>
      </c>
      <c r="I4" s="69" t="s">
        <v>58</v>
      </c>
      <c r="J4" s="15" t="s">
        <v>277</v>
      </c>
      <c r="K4" s="16"/>
      <c r="L4" s="16"/>
      <c r="M4" s="17"/>
      <c r="N4" s="15" t="s">
        <v>200</v>
      </c>
      <c r="O4" s="16"/>
      <c r="P4" s="17"/>
      <c r="Q4" s="68" t="s">
        <v>64</v>
      </c>
      <c r="R4" s="15" t="s">
        <v>65</v>
      </c>
      <c r="S4" s="16"/>
      <c r="T4" s="16"/>
      <c r="U4" s="16"/>
      <c r="V4" s="16"/>
      <c r="W4" s="17"/>
    </row>
    <row r="5" ht="21.75" customHeight="1" spans="1:23">
      <c r="A5" s="70"/>
      <c r="B5" s="72"/>
      <c r="C5" s="70"/>
      <c r="D5" s="70"/>
      <c r="E5" s="71"/>
      <c r="F5" s="71"/>
      <c r="G5" s="71"/>
      <c r="H5" s="71"/>
      <c r="I5" s="72"/>
      <c r="J5" s="188" t="s">
        <v>61</v>
      </c>
      <c r="K5" s="189"/>
      <c r="L5" s="68" t="s">
        <v>62</v>
      </c>
      <c r="M5" s="68" t="s">
        <v>63</v>
      </c>
      <c r="N5" s="68" t="s">
        <v>61</v>
      </c>
      <c r="O5" s="68" t="s">
        <v>62</v>
      </c>
      <c r="P5" s="68" t="s">
        <v>63</v>
      </c>
      <c r="Q5" s="71"/>
      <c r="R5" s="68" t="s">
        <v>60</v>
      </c>
      <c r="S5" s="68" t="s">
        <v>67</v>
      </c>
      <c r="T5" s="68" t="s">
        <v>206</v>
      </c>
      <c r="U5" s="68" t="s">
        <v>69</v>
      </c>
      <c r="V5" s="68" t="s">
        <v>70</v>
      </c>
      <c r="W5" s="68" t="s">
        <v>71</v>
      </c>
    </row>
    <row r="6" ht="21" customHeight="1" spans="1:23">
      <c r="A6" s="72"/>
      <c r="B6" s="72"/>
      <c r="C6" s="72"/>
      <c r="D6" s="72"/>
      <c r="E6" s="72"/>
      <c r="F6" s="72"/>
      <c r="G6" s="72"/>
      <c r="H6" s="72"/>
      <c r="I6" s="72"/>
      <c r="J6" s="190" t="s">
        <v>60</v>
      </c>
      <c r="K6" s="191"/>
      <c r="L6" s="72"/>
      <c r="M6" s="72"/>
      <c r="N6" s="72"/>
      <c r="O6" s="72"/>
      <c r="P6" s="72"/>
      <c r="Q6" s="72"/>
      <c r="R6" s="72"/>
      <c r="S6" s="72"/>
      <c r="T6" s="72"/>
      <c r="U6" s="72"/>
      <c r="V6" s="72"/>
      <c r="W6" s="72"/>
    </row>
    <row r="7" ht="39.75" customHeight="1" spans="1:23">
      <c r="A7" s="73"/>
      <c r="B7" s="75"/>
      <c r="C7" s="73"/>
      <c r="D7" s="73"/>
      <c r="E7" s="74"/>
      <c r="F7" s="74"/>
      <c r="G7" s="74"/>
      <c r="H7" s="74"/>
      <c r="I7" s="75"/>
      <c r="J7" s="26" t="s">
        <v>60</v>
      </c>
      <c r="K7" s="26" t="s">
        <v>278</v>
      </c>
      <c r="L7" s="74"/>
      <c r="M7" s="74"/>
      <c r="N7" s="74"/>
      <c r="O7" s="74"/>
      <c r="P7" s="74"/>
      <c r="Q7" s="74"/>
      <c r="R7" s="74"/>
      <c r="S7" s="74"/>
      <c r="T7" s="74"/>
      <c r="U7" s="75"/>
      <c r="V7" s="74"/>
      <c r="W7" s="74"/>
    </row>
    <row r="8" ht="15" customHeight="1" spans="1:23">
      <c r="A8" s="76">
        <v>1</v>
      </c>
      <c r="B8" s="76">
        <v>2</v>
      </c>
      <c r="C8" s="76">
        <v>3</v>
      </c>
      <c r="D8" s="76">
        <v>4</v>
      </c>
      <c r="E8" s="76">
        <v>5</v>
      </c>
      <c r="F8" s="76">
        <v>6</v>
      </c>
      <c r="G8" s="76">
        <v>7</v>
      </c>
      <c r="H8" s="76">
        <v>8</v>
      </c>
      <c r="I8" s="76">
        <v>9</v>
      </c>
      <c r="J8" s="76">
        <v>10</v>
      </c>
      <c r="K8" s="76">
        <v>11</v>
      </c>
      <c r="L8" s="77">
        <v>12</v>
      </c>
      <c r="M8" s="77">
        <v>13</v>
      </c>
      <c r="N8" s="77">
        <v>14</v>
      </c>
      <c r="O8" s="77">
        <v>15</v>
      </c>
      <c r="P8" s="77">
        <v>16</v>
      </c>
      <c r="Q8" s="77">
        <v>17</v>
      </c>
      <c r="R8" s="77">
        <v>18</v>
      </c>
      <c r="S8" s="77">
        <v>19</v>
      </c>
      <c r="T8" s="77">
        <v>20</v>
      </c>
      <c r="U8" s="76">
        <v>21</v>
      </c>
      <c r="V8" s="77">
        <v>22</v>
      </c>
      <c r="W8" s="76">
        <v>23</v>
      </c>
    </row>
    <row r="9" ht="21.75" customHeight="1" spans="1:23">
      <c r="A9" s="117" t="s">
        <v>279</v>
      </c>
      <c r="B9" s="117" t="s">
        <v>280</v>
      </c>
      <c r="C9" s="117" t="s">
        <v>281</v>
      </c>
      <c r="D9" s="117" t="s">
        <v>73</v>
      </c>
      <c r="E9" s="117" t="s">
        <v>107</v>
      </c>
      <c r="F9" s="117" t="s">
        <v>108</v>
      </c>
      <c r="G9" s="117" t="s">
        <v>245</v>
      </c>
      <c r="H9" s="117" t="s">
        <v>246</v>
      </c>
      <c r="I9" s="130">
        <v>25600</v>
      </c>
      <c r="J9" s="130">
        <v>25600</v>
      </c>
      <c r="K9" s="130">
        <v>25600</v>
      </c>
      <c r="L9" s="130"/>
      <c r="M9" s="130"/>
      <c r="N9" s="130"/>
      <c r="O9" s="130"/>
      <c r="P9" s="130"/>
      <c r="Q9" s="130"/>
      <c r="R9" s="130"/>
      <c r="S9" s="130"/>
      <c r="T9" s="130"/>
      <c r="U9" s="130"/>
      <c r="V9" s="130"/>
      <c r="W9" s="130"/>
    </row>
    <row r="10" ht="21.75" customHeight="1" spans="1:23">
      <c r="A10" s="117" t="s">
        <v>279</v>
      </c>
      <c r="B10" s="117" t="s">
        <v>282</v>
      </c>
      <c r="C10" s="117" t="s">
        <v>283</v>
      </c>
      <c r="D10" s="117" t="s">
        <v>73</v>
      </c>
      <c r="E10" s="117" t="s">
        <v>107</v>
      </c>
      <c r="F10" s="117" t="s">
        <v>108</v>
      </c>
      <c r="G10" s="117" t="s">
        <v>245</v>
      </c>
      <c r="H10" s="117" t="s">
        <v>246</v>
      </c>
      <c r="I10" s="130">
        <v>22400</v>
      </c>
      <c r="J10" s="130">
        <v>22400</v>
      </c>
      <c r="K10" s="130">
        <v>22400</v>
      </c>
      <c r="L10" s="130"/>
      <c r="M10" s="130"/>
      <c r="N10" s="130"/>
      <c r="O10" s="130"/>
      <c r="P10" s="130"/>
      <c r="Q10" s="130"/>
      <c r="R10" s="130"/>
      <c r="S10" s="130"/>
      <c r="T10" s="130"/>
      <c r="U10" s="130"/>
      <c r="V10" s="130"/>
      <c r="W10" s="130"/>
    </row>
    <row r="11" ht="21.75" customHeight="1" spans="1:23">
      <c r="A11" s="117" t="s">
        <v>279</v>
      </c>
      <c r="B11" s="117" t="s">
        <v>284</v>
      </c>
      <c r="C11" s="117" t="s">
        <v>285</v>
      </c>
      <c r="D11" s="117" t="s">
        <v>73</v>
      </c>
      <c r="E11" s="117" t="s">
        <v>107</v>
      </c>
      <c r="F11" s="117" t="s">
        <v>108</v>
      </c>
      <c r="G11" s="117" t="s">
        <v>245</v>
      </c>
      <c r="H11" s="117" t="s">
        <v>246</v>
      </c>
      <c r="I11" s="130">
        <v>100000</v>
      </c>
      <c r="J11" s="130">
        <v>100000</v>
      </c>
      <c r="K11" s="130">
        <v>100000</v>
      </c>
      <c r="L11" s="130"/>
      <c r="M11" s="130"/>
      <c r="N11" s="130"/>
      <c r="O11" s="130"/>
      <c r="P11" s="130"/>
      <c r="Q11" s="130"/>
      <c r="R11" s="130"/>
      <c r="S11" s="130"/>
      <c r="T11" s="130"/>
      <c r="U11" s="130"/>
      <c r="V11" s="130"/>
      <c r="W11" s="130"/>
    </row>
    <row r="12" ht="21.75" customHeight="1" spans="1:23">
      <c r="A12" s="117" t="s">
        <v>279</v>
      </c>
      <c r="B12" s="117" t="s">
        <v>286</v>
      </c>
      <c r="C12" s="117" t="s">
        <v>287</v>
      </c>
      <c r="D12" s="117" t="s">
        <v>73</v>
      </c>
      <c r="E12" s="117" t="s">
        <v>107</v>
      </c>
      <c r="F12" s="117" t="s">
        <v>108</v>
      </c>
      <c r="G12" s="117" t="s">
        <v>245</v>
      </c>
      <c r="H12" s="117" t="s">
        <v>246</v>
      </c>
      <c r="I12" s="130">
        <v>100000</v>
      </c>
      <c r="J12" s="130">
        <v>100000</v>
      </c>
      <c r="K12" s="130">
        <v>100000</v>
      </c>
      <c r="L12" s="130"/>
      <c r="M12" s="130"/>
      <c r="N12" s="130"/>
      <c r="O12" s="130"/>
      <c r="P12" s="130"/>
      <c r="Q12" s="130"/>
      <c r="R12" s="130"/>
      <c r="S12" s="130"/>
      <c r="T12" s="130"/>
      <c r="U12" s="130"/>
      <c r="V12" s="130"/>
      <c r="W12" s="130"/>
    </row>
    <row r="13" ht="21.75" customHeight="1" spans="1:23">
      <c r="A13" s="117" t="s">
        <v>279</v>
      </c>
      <c r="B13" s="117" t="s">
        <v>288</v>
      </c>
      <c r="C13" s="117" t="s">
        <v>289</v>
      </c>
      <c r="D13" s="117" t="s">
        <v>73</v>
      </c>
      <c r="E13" s="117" t="s">
        <v>107</v>
      </c>
      <c r="F13" s="117" t="s">
        <v>108</v>
      </c>
      <c r="G13" s="117" t="s">
        <v>245</v>
      </c>
      <c r="H13" s="117" t="s">
        <v>246</v>
      </c>
      <c r="I13" s="130">
        <v>250000</v>
      </c>
      <c r="J13" s="130">
        <v>250000</v>
      </c>
      <c r="K13" s="130">
        <v>250000</v>
      </c>
      <c r="L13" s="130"/>
      <c r="M13" s="130"/>
      <c r="N13" s="130"/>
      <c r="O13" s="130"/>
      <c r="P13" s="130"/>
      <c r="Q13" s="130"/>
      <c r="R13" s="130"/>
      <c r="S13" s="130"/>
      <c r="T13" s="130"/>
      <c r="U13" s="130"/>
      <c r="V13" s="130"/>
      <c r="W13" s="130"/>
    </row>
    <row r="14" ht="21.75" customHeight="1" spans="1:23">
      <c r="A14" s="117" t="s">
        <v>279</v>
      </c>
      <c r="B14" s="117" t="s">
        <v>290</v>
      </c>
      <c r="C14" s="117" t="s">
        <v>291</v>
      </c>
      <c r="D14" s="117" t="s">
        <v>73</v>
      </c>
      <c r="E14" s="117" t="s">
        <v>107</v>
      </c>
      <c r="F14" s="117" t="s">
        <v>108</v>
      </c>
      <c r="G14" s="117" t="s">
        <v>245</v>
      </c>
      <c r="H14" s="117" t="s">
        <v>246</v>
      </c>
      <c r="I14" s="130">
        <v>10000</v>
      </c>
      <c r="J14" s="130">
        <v>10000</v>
      </c>
      <c r="K14" s="130">
        <v>10000</v>
      </c>
      <c r="L14" s="130"/>
      <c r="M14" s="130"/>
      <c r="N14" s="130"/>
      <c r="O14" s="130"/>
      <c r="P14" s="130"/>
      <c r="Q14" s="130"/>
      <c r="R14" s="130"/>
      <c r="S14" s="130"/>
      <c r="T14" s="130"/>
      <c r="U14" s="130"/>
      <c r="V14" s="130"/>
      <c r="W14" s="130"/>
    </row>
    <row r="15" ht="21.75" customHeight="1" spans="1:23">
      <c r="A15" s="117" t="s">
        <v>279</v>
      </c>
      <c r="B15" s="117" t="s">
        <v>292</v>
      </c>
      <c r="C15" s="117" t="s">
        <v>293</v>
      </c>
      <c r="D15" s="117" t="s">
        <v>73</v>
      </c>
      <c r="E15" s="117" t="s">
        <v>107</v>
      </c>
      <c r="F15" s="117" t="s">
        <v>108</v>
      </c>
      <c r="G15" s="117" t="s">
        <v>245</v>
      </c>
      <c r="H15" s="117" t="s">
        <v>246</v>
      </c>
      <c r="I15" s="130">
        <v>400000</v>
      </c>
      <c r="J15" s="130">
        <v>400000</v>
      </c>
      <c r="K15" s="130">
        <v>400000</v>
      </c>
      <c r="L15" s="130"/>
      <c r="M15" s="130"/>
      <c r="N15" s="130"/>
      <c r="O15" s="130"/>
      <c r="P15" s="130"/>
      <c r="Q15" s="130"/>
      <c r="R15" s="130"/>
      <c r="S15" s="130"/>
      <c r="T15" s="130"/>
      <c r="U15" s="130"/>
      <c r="V15" s="130"/>
      <c r="W15" s="130"/>
    </row>
    <row r="16" ht="21.75" customHeight="1" spans="1:23">
      <c r="A16" s="117" t="s">
        <v>279</v>
      </c>
      <c r="B16" s="117" t="s">
        <v>294</v>
      </c>
      <c r="C16" s="117" t="s">
        <v>295</v>
      </c>
      <c r="D16" s="117" t="s">
        <v>73</v>
      </c>
      <c r="E16" s="117" t="s">
        <v>107</v>
      </c>
      <c r="F16" s="117" t="s">
        <v>108</v>
      </c>
      <c r="G16" s="117" t="s">
        <v>245</v>
      </c>
      <c r="H16" s="117" t="s">
        <v>246</v>
      </c>
      <c r="I16" s="130">
        <v>50000</v>
      </c>
      <c r="J16" s="130">
        <v>50000</v>
      </c>
      <c r="K16" s="130">
        <v>50000</v>
      </c>
      <c r="L16" s="130"/>
      <c r="M16" s="130"/>
      <c r="N16" s="130"/>
      <c r="O16" s="130"/>
      <c r="P16" s="130"/>
      <c r="Q16" s="130"/>
      <c r="R16" s="130"/>
      <c r="S16" s="130"/>
      <c r="T16" s="130"/>
      <c r="U16" s="130"/>
      <c r="V16" s="130"/>
      <c r="W16" s="130"/>
    </row>
    <row r="17" ht="21.75" customHeight="1" spans="1:23">
      <c r="A17" s="117" t="s">
        <v>296</v>
      </c>
      <c r="B17" s="117" t="s">
        <v>297</v>
      </c>
      <c r="C17" s="117" t="s">
        <v>298</v>
      </c>
      <c r="D17" s="117" t="s">
        <v>73</v>
      </c>
      <c r="E17" s="117" t="s">
        <v>107</v>
      </c>
      <c r="F17" s="117" t="s">
        <v>108</v>
      </c>
      <c r="G17" s="117" t="s">
        <v>245</v>
      </c>
      <c r="H17" s="117" t="s">
        <v>246</v>
      </c>
      <c r="I17" s="130">
        <v>1926400</v>
      </c>
      <c r="J17" s="130">
        <v>1926400</v>
      </c>
      <c r="K17" s="130">
        <v>1926400</v>
      </c>
      <c r="L17" s="130"/>
      <c r="M17" s="130"/>
      <c r="N17" s="130"/>
      <c r="O17" s="130"/>
      <c r="P17" s="130"/>
      <c r="Q17" s="130"/>
      <c r="R17" s="130"/>
      <c r="S17" s="130"/>
      <c r="T17" s="130"/>
      <c r="U17" s="130"/>
      <c r="V17" s="130"/>
      <c r="W17" s="130"/>
    </row>
    <row r="18" ht="21.75" customHeight="1" spans="1:23">
      <c r="A18" s="117" t="s">
        <v>296</v>
      </c>
      <c r="B18" s="117" t="s">
        <v>299</v>
      </c>
      <c r="C18" s="117" t="s">
        <v>300</v>
      </c>
      <c r="D18" s="117" t="s">
        <v>73</v>
      </c>
      <c r="E18" s="117" t="s">
        <v>121</v>
      </c>
      <c r="F18" s="117" t="s">
        <v>122</v>
      </c>
      <c r="G18" s="117" t="s">
        <v>261</v>
      </c>
      <c r="H18" s="117" t="s">
        <v>262</v>
      </c>
      <c r="I18" s="130">
        <v>73932</v>
      </c>
      <c r="J18" s="130">
        <v>73932</v>
      </c>
      <c r="K18" s="130">
        <v>73932</v>
      </c>
      <c r="L18" s="130"/>
      <c r="M18" s="130"/>
      <c r="N18" s="130"/>
      <c r="O18" s="130"/>
      <c r="P18" s="130"/>
      <c r="Q18" s="130"/>
      <c r="R18" s="130"/>
      <c r="S18" s="130"/>
      <c r="T18" s="130"/>
      <c r="U18" s="130"/>
      <c r="V18" s="130"/>
      <c r="W18" s="130"/>
    </row>
    <row r="19" ht="21.75" customHeight="1" spans="1:23">
      <c r="A19" s="117" t="s">
        <v>301</v>
      </c>
      <c r="B19" s="117" t="s">
        <v>302</v>
      </c>
      <c r="C19" s="117" t="s">
        <v>303</v>
      </c>
      <c r="D19" s="117" t="s">
        <v>73</v>
      </c>
      <c r="E19" s="117" t="s">
        <v>107</v>
      </c>
      <c r="F19" s="117" t="s">
        <v>108</v>
      </c>
      <c r="G19" s="117" t="s">
        <v>245</v>
      </c>
      <c r="H19" s="117" t="s">
        <v>246</v>
      </c>
      <c r="I19" s="130">
        <v>400000</v>
      </c>
      <c r="J19" s="130"/>
      <c r="K19" s="130"/>
      <c r="L19" s="130"/>
      <c r="M19" s="130"/>
      <c r="N19" s="130"/>
      <c r="O19" s="130"/>
      <c r="P19" s="130"/>
      <c r="Q19" s="130"/>
      <c r="R19" s="130">
        <v>400000</v>
      </c>
      <c r="S19" s="130"/>
      <c r="T19" s="130"/>
      <c r="U19" s="130"/>
      <c r="V19" s="130"/>
      <c r="W19" s="130">
        <v>400000</v>
      </c>
    </row>
    <row r="20" ht="18.75" customHeight="1" spans="1:23">
      <c r="A20" s="84" t="s">
        <v>179</v>
      </c>
      <c r="B20" s="85"/>
      <c r="C20" s="85"/>
      <c r="D20" s="85"/>
      <c r="E20" s="85"/>
      <c r="F20" s="85"/>
      <c r="G20" s="85"/>
      <c r="H20" s="86"/>
      <c r="I20" s="130">
        <v>3358332</v>
      </c>
      <c r="J20" s="130">
        <v>2958332</v>
      </c>
      <c r="K20" s="130">
        <v>2958332</v>
      </c>
      <c r="L20" s="130"/>
      <c r="M20" s="130"/>
      <c r="N20" s="130"/>
      <c r="O20" s="130"/>
      <c r="P20" s="130"/>
      <c r="Q20" s="130"/>
      <c r="R20" s="130">
        <v>400000</v>
      </c>
      <c r="S20" s="130"/>
      <c r="T20" s="130"/>
      <c r="U20" s="130"/>
      <c r="V20" s="130"/>
      <c r="W20" s="130">
        <v>400000</v>
      </c>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8"/>
  <sheetViews>
    <sheetView showZeros="0" topLeftCell="A4" workbookViewId="0">
      <selection activeCell="B7" sqref="B7:B3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24.125" customWidth="1"/>
  </cols>
  <sheetData>
    <row r="1" ht="18" customHeight="1" spans="1:10">
      <c r="J1" s="61" t="s">
        <v>304</v>
      </c>
    </row>
    <row r="2" ht="39.75" customHeight="1" spans="1:10">
      <c r="A2" s="277" t="s">
        <v>305</v>
      </c>
      <c r="B2" s="62"/>
      <c r="C2" s="62"/>
      <c r="D2" s="62"/>
      <c r="E2" s="62"/>
      <c r="F2" s="115"/>
      <c r="G2" s="62"/>
      <c r="H2" s="115"/>
      <c r="I2" s="115"/>
      <c r="J2" s="62"/>
    </row>
    <row r="3" ht="17.25" customHeight="1" spans="1:10">
      <c r="A3" s="63" t="s">
        <v>2</v>
      </c>
    </row>
    <row r="4" ht="44.25" customHeight="1" spans="1:10">
      <c r="A4" s="26" t="s">
        <v>193</v>
      </c>
      <c r="B4" s="26" t="s">
        <v>306</v>
      </c>
      <c r="C4" s="26" t="s">
        <v>307</v>
      </c>
      <c r="D4" s="26" t="s">
        <v>308</v>
      </c>
      <c r="E4" s="26" t="s">
        <v>309</v>
      </c>
      <c r="F4" s="116" t="s">
        <v>310</v>
      </c>
      <c r="G4" s="26" t="s">
        <v>311</v>
      </c>
      <c r="H4" s="116" t="s">
        <v>312</v>
      </c>
      <c r="I4" s="116" t="s">
        <v>313</v>
      </c>
      <c r="J4" s="26" t="s">
        <v>314</v>
      </c>
    </row>
    <row r="5" ht="18.75" customHeight="1" spans="1:10">
      <c r="A5" s="181">
        <v>1</v>
      </c>
      <c r="B5" s="181">
        <v>2</v>
      </c>
      <c r="C5" s="181">
        <v>3</v>
      </c>
      <c r="D5" s="181">
        <v>4</v>
      </c>
      <c r="E5" s="181">
        <v>5</v>
      </c>
      <c r="F5" s="77">
        <v>6</v>
      </c>
      <c r="G5" s="181">
        <v>7</v>
      </c>
      <c r="H5" s="77">
        <v>8</v>
      </c>
      <c r="I5" s="77">
        <v>9</v>
      </c>
      <c r="J5" s="181">
        <v>10</v>
      </c>
    </row>
    <row r="6" ht="42" customHeight="1" spans="1:10">
      <c r="A6" s="27" t="s">
        <v>73</v>
      </c>
      <c r="B6" s="182"/>
      <c r="C6" s="182"/>
      <c r="D6" s="182"/>
      <c r="E6" s="183"/>
      <c r="F6" s="184"/>
      <c r="G6" s="183"/>
      <c r="H6" s="184"/>
      <c r="I6" s="184"/>
      <c r="J6" s="183"/>
    </row>
    <row r="7" ht="42" customHeight="1" spans="1:10">
      <c r="A7" s="185" t="s">
        <v>293</v>
      </c>
      <c r="B7" s="49" t="s">
        <v>315</v>
      </c>
      <c r="C7" s="49" t="s">
        <v>316</v>
      </c>
      <c r="D7" s="49" t="s">
        <v>317</v>
      </c>
      <c r="E7" s="27" t="s">
        <v>318</v>
      </c>
      <c r="F7" s="49" t="s">
        <v>319</v>
      </c>
      <c r="G7" s="50">
        <v>46357</v>
      </c>
      <c r="H7" s="49" t="s">
        <v>320</v>
      </c>
      <c r="I7" s="49" t="s">
        <v>321</v>
      </c>
      <c r="J7" s="27" t="s">
        <v>293</v>
      </c>
    </row>
    <row r="8" customHeight="1" spans="1:10">
      <c r="A8" s="185"/>
      <c r="B8" s="49"/>
      <c r="C8" s="49" t="s">
        <v>316</v>
      </c>
      <c r="D8" s="49" t="s">
        <v>322</v>
      </c>
      <c r="E8" s="27" t="s">
        <v>323</v>
      </c>
      <c r="F8" s="49" t="s">
        <v>324</v>
      </c>
      <c r="G8" s="27">
        <v>40</v>
      </c>
      <c r="H8" s="49" t="s">
        <v>325</v>
      </c>
      <c r="I8" s="49" t="s">
        <v>326</v>
      </c>
      <c r="J8" s="27" t="s">
        <v>293</v>
      </c>
    </row>
    <row r="9" customHeight="1" spans="1:10">
      <c r="A9" s="185"/>
      <c r="B9" s="49"/>
      <c r="C9" s="49" t="s">
        <v>327</v>
      </c>
      <c r="D9" s="49" t="s">
        <v>328</v>
      </c>
      <c r="E9" s="27" t="s">
        <v>329</v>
      </c>
      <c r="F9" s="49" t="s">
        <v>330</v>
      </c>
      <c r="G9" s="27" t="s">
        <v>331</v>
      </c>
      <c r="H9" s="49" t="s">
        <v>332</v>
      </c>
      <c r="I9" s="49" t="s">
        <v>321</v>
      </c>
      <c r="J9" s="27" t="s">
        <v>293</v>
      </c>
    </row>
    <row r="10" customHeight="1" spans="1:10">
      <c r="A10" s="185"/>
      <c r="B10" s="49"/>
      <c r="C10" s="49" t="s">
        <v>333</v>
      </c>
      <c r="D10" s="49" t="s">
        <v>334</v>
      </c>
      <c r="E10" s="27" t="s">
        <v>335</v>
      </c>
      <c r="F10" s="49" t="s">
        <v>330</v>
      </c>
      <c r="G10" s="27" t="s">
        <v>336</v>
      </c>
      <c r="H10" s="49" t="s">
        <v>332</v>
      </c>
      <c r="I10" s="49" t="s">
        <v>321</v>
      </c>
      <c r="J10" s="27" t="s">
        <v>293</v>
      </c>
    </row>
    <row r="11" customHeight="1" spans="1:10">
      <c r="A11" s="185" t="s">
        <v>287</v>
      </c>
      <c r="B11" s="49" t="s">
        <v>337</v>
      </c>
      <c r="C11" s="49" t="s">
        <v>316</v>
      </c>
      <c r="D11" s="49" t="s">
        <v>317</v>
      </c>
      <c r="E11" s="27" t="s">
        <v>318</v>
      </c>
      <c r="F11" s="49" t="s">
        <v>319</v>
      </c>
      <c r="G11" s="50">
        <v>46357</v>
      </c>
      <c r="H11" s="49" t="s">
        <v>320</v>
      </c>
      <c r="I11" s="49" t="s">
        <v>321</v>
      </c>
      <c r="J11" s="27" t="s">
        <v>287</v>
      </c>
    </row>
    <row r="12" customHeight="1" spans="1:10">
      <c r="A12" s="185"/>
      <c r="B12" s="49"/>
      <c r="C12" s="49" t="s">
        <v>316</v>
      </c>
      <c r="D12" s="49" t="s">
        <v>322</v>
      </c>
      <c r="E12" s="27" t="s">
        <v>323</v>
      </c>
      <c r="F12" s="49" t="s">
        <v>324</v>
      </c>
      <c r="G12" s="27" t="s">
        <v>95</v>
      </c>
      <c r="H12" s="49" t="s">
        <v>325</v>
      </c>
      <c r="I12" s="49" t="s">
        <v>321</v>
      </c>
      <c r="J12" s="27" t="s">
        <v>287</v>
      </c>
    </row>
    <row r="13" customHeight="1" spans="1:10">
      <c r="A13" s="185"/>
      <c r="B13" s="49"/>
      <c r="C13" s="49" t="s">
        <v>327</v>
      </c>
      <c r="D13" s="49" t="s">
        <v>328</v>
      </c>
      <c r="E13" s="27" t="s">
        <v>329</v>
      </c>
      <c r="F13" s="49" t="s">
        <v>330</v>
      </c>
      <c r="G13" s="27" t="s">
        <v>331</v>
      </c>
      <c r="H13" s="49" t="s">
        <v>332</v>
      </c>
      <c r="I13" s="49" t="s">
        <v>321</v>
      </c>
      <c r="J13" s="27" t="s">
        <v>287</v>
      </c>
    </row>
    <row r="14" ht="38" customHeight="1" spans="1:10">
      <c r="A14" s="185"/>
      <c r="B14" s="49"/>
      <c r="C14" s="49" t="s">
        <v>333</v>
      </c>
      <c r="D14" s="49" t="s">
        <v>334</v>
      </c>
      <c r="E14" s="27" t="s">
        <v>335</v>
      </c>
      <c r="F14" s="49" t="s">
        <v>330</v>
      </c>
      <c r="G14" s="27" t="s">
        <v>336</v>
      </c>
      <c r="H14" s="49" t="s">
        <v>332</v>
      </c>
      <c r="I14" s="49" t="s">
        <v>321</v>
      </c>
      <c r="J14" s="27" t="s">
        <v>287</v>
      </c>
    </row>
    <row r="15" customHeight="1" spans="1:10">
      <c r="A15" s="185" t="s">
        <v>281</v>
      </c>
      <c r="B15" s="49" t="s">
        <v>338</v>
      </c>
      <c r="C15" s="49" t="s">
        <v>316</v>
      </c>
      <c r="D15" s="49" t="s">
        <v>317</v>
      </c>
      <c r="E15" s="27" t="s">
        <v>318</v>
      </c>
      <c r="F15" s="49" t="s">
        <v>319</v>
      </c>
      <c r="G15" s="50">
        <v>46357</v>
      </c>
      <c r="H15" s="49" t="s">
        <v>320</v>
      </c>
      <c r="I15" s="49" t="s">
        <v>321</v>
      </c>
      <c r="J15" s="27" t="s">
        <v>281</v>
      </c>
    </row>
    <row r="16" customHeight="1" spans="1:10">
      <c r="A16" s="185" t="s">
        <v>339</v>
      </c>
      <c r="B16" s="49"/>
      <c r="C16" s="49" t="s">
        <v>316</v>
      </c>
      <c r="D16" s="49" t="s">
        <v>322</v>
      </c>
      <c r="E16" s="27" t="s">
        <v>323</v>
      </c>
      <c r="F16" s="49" t="s">
        <v>324</v>
      </c>
      <c r="G16" s="27" t="s">
        <v>340</v>
      </c>
      <c r="H16" s="49" t="s">
        <v>341</v>
      </c>
      <c r="I16" s="49" t="s">
        <v>321</v>
      </c>
      <c r="J16" s="27" t="s">
        <v>281</v>
      </c>
    </row>
    <row r="17" customHeight="1" spans="1:10">
      <c r="A17" s="185" t="s">
        <v>339</v>
      </c>
      <c r="B17" s="49"/>
      <c r="C17" s="49" t="s">
        <v>327</v>
      </c>
      <c r="D17" s="49" t="s">
        <v>328</v>
      </c>
      <c r="E17" s="27" t="s">
        <v>329</v>
      </c>
      <c r="F17" s="49" t="s">
        <v>330</v>
      </c>
      <c r="G17" s="27" t="s">
        <v>342</v>
      </c>
      <c r="H17" s="49" t="s">
        <v>332</v>
      </c>
      <c r="I17" s="49" t="s">
        <v>321</v>
      </c>
      <c r="J17" s="27" t="s">
        <v>281</v>
      </c>
    </row>
    <row r="18" customHeight="1" spans="1:10">
      <c r="A18" s="185" t="s">
        <v>339</v>
      </c>
      <c r="B18" s="49"/>
      <c r="C18" s="49" t="s">
        <v>333</v>
      </c>
      <c r="D18" s="49" t="s">
        <v>334</v>
      </c>
      <c r="E18" s="27" t="s">
        <v>335</v>
      </c>
      <c r="F18" s="49" t="s">
        <v>330</v>
      </c>
      <c r="G18" s="27" t="s">
        <v>336</v>
      </c>
      <c r="H18" s="49" t="s">
        <v>332</v>
      </c>
      <c r="I18" s="49" t="s">
        <v>321</v>
      </c>
      <c r="J18" s="27" t="s">
        <v>281</v>
      </c>
    </row>
    <row r="19" customHeight="1" spans="1:10">
      <c r="A19" s="185" t="s">
        <v>298</v>
      </c>
      <c r="B19" s="49" t="s">
        <v>343</v>
      </c>
      <c r="C19" s="49" t="s">
        <v>316</v>
      </c>
      <c r="D19" s="49" t="s">
        <v>317</v>
      </c>
      <c r="E19" s="27" t="s">
        <v>344</v>
      </c>
      <c r="F19" s="49" t="s">
        <v>319</v>
      </c>
      <c r="G19" s="50">
        <v>46357</v>
      </c>
      <c r="H19" s="49" t="s">
        <v>320</v>
      </c>
      <c r="I19" s="49" t="s">
        <v>321</v>
      </c>
      <c r="J19" s="27" t="s">
        <v>298</v>
      </c>
    </row>
    <row r="20" customHeight="1" spans="1:10">
      <c r="A20" s="185" t="s">
        <v>298</v>
      </c>
      <c r="B20" s="49"/>
      <c r="C20" s="49" t="s">
        <v>316</v>
      </c>
      <c r="D20" s="49" t="s">
        <v>322</v>
      </c>
      <c r="E20" s="27" t="s">
        <v>323</v>
      </c>
      <c r="F20" s="49" t="s">
        <v>324</v>
      </c>
      <c r="G20" s="27" t="s">
        <v>345</v>
      </c>
      <c r="H20" s="49" t="s">
        <v>341</v>
      </c>
      <c r="I20" s="49" t="s">
        <v>321</v>
      </c>
      <c r="J20" s="27" t="s">
        <v>298</v>
      </c>
    </row>
    <row r="21" customHeight="1" spans="1:10">
      <c r="A21" s="185" t="s">
        <v>298</v>
      </c>
      <c r="B21" s="49"/>
      <c r="C21" s="49" t="s">
        <v>327</v>
      </c>
      <c r="D21" s="49" t="s">
        <v>328</v>
      </c>
      <c r="E21" s="27" t="s">
        <v>329</v>
      </c>
      <c r="F21" s="49" t="s">
        <v>330</v>
      </c>
      <c r="G21" s="27" t="s">
        <v>342</v>
      </c>
      <c r="H21" s="49" t="s">
        <v>332</v>
      </c>
      <c r="I21" s="49" t="s">
        <v>321</v>
      </c>
      <c r="J21" s="27" t="s">
        <v>298</v>
      </c>
    </row>
    <row r="22" customHeight="1" spans="1:10">
      <c r="A22" s="185" t="s">
        <v>298</v>
      </c>
      <c r="B22" s="49"/>
      <c r="C22" s="49" t="s">
        <v>333</v>
      </c>
      <c r="D22" s="49" t="s">
        <v>334</v>
      </c>
      <c r="E22" s="27" t="s">
        <v>335</v>
      </c>
      <c r="F22" s="49" t="s">
        <v>330</v>
      </c>
      <c r="G22" s="27" t="s">
        <v>336</v>
      </c>
      <c r="H22" s="49" t="s">
        <v>332</v>
      </c>
      <c r="I22" s="49" t="s">
        <v>321</v>
      </c>
      <c r="J22" s="27" t="s">
        <v>298</v>
      </c>
    </row>
    <row r="23" customHeight="1" spans="1:10">
      <c r="A23" s="185" t="s">
        <v>283</v>
      </c>
      <c r="B23" s="49" t="s">
        <v>346</v>
      </c>
      <c r="C23" s="49" t="s">
        <v>316</v>
      </c>
      <c r="D23" s="49" t="s">
        <v>317</v>
      </c>
      <c r="E23" s="27" t="s">
        <v>318</v>
      </c>
      <c r="F23" s="49" t="s">
        <v>330</v>
      </c>
      <c r="G23" s="50">
        <v>46357</v>
      </c>
      <c r="H23" s="49" t="s">
        <v>320</v>
      </c>
      <c r="I23" s="49" t="s">
        <v>321</v>
      </c>
      <c r="J23" s="27" t="s">
        <v>283</v>
      </c>
    </row>
    <row r="24" customHeight="1" spans="1:10">
      <c r="A24" s="185" t="s">
        <v>347</v>
      </c>
      <c r="B24" s="49"/>
      <c r="C24" s="49" t="s">
        <v>316</v>
      </c>
      <c r="D24" s="49" t="s">
        <v>322</v>
      </c>
      <c r="E24" s="27" t="s">
        <v>323</v>
      </c>
      <c r="F24" s="49" t="s">
        <v>324</v>
      </c>
      <c r="G24" s="27" t="s">
        <v>348</v>
      </c>
      <c r="H24" s="49" t="s">
        <v>341</v>
      </c>
      <c r="I24" s="49" t="s">
        <v>321</v>
      </c>
      <c r="J24" s="27" t="s">
        <v>283</v>
      </c>
    </row>
    <row r="25" customHeight="1" spans="1:10">
      <c r="A25" s="185" t="s">
        <v>347</v>
      </c>
      <c r="B25" s="49"/>
      <c r="C25" s="49" t="s">
        <v>327</v>
      </c>
      <c r="D25" s="49" t="s">
        <v>328</v>
      </c>
      <c r="E25" s="27" t="s">
        <v>329</v>
      </c>
      <c r="F25" s="49" t="s">
        <v>330</v>
      </c>
      <c r="G25" s="27" t="s">
        <v>342</v>
      </c>
      <c r="H25" s="49" t="s">
        <v>332</v>
      </c>
      <c r="I25" s="49" t="s">
        <v>321</v>
      </c>
      <c r="J25" s="27" t="s">
        <v>283</v>
      </c>
    </row>
    <row r="26" customHeight="1" spans="1:10">
      <c r="A26" s="185" t="s">
        <v>347</v>
      </c>
      <c r="B26" s="49"/>
      <c r="C26" s="49" t="s">
        <v>333</v>
      </c>
      <c r="D26" s="49" t="s">
        <v>334</v>
      </c>
      <c r="E26" s="27" t="s">
        <v>335</v>
      </c>
      <c r="F26" s="49" t="s">
        <v>330</v>
      </c>
      <c r="G26" s="27" t="s">
        <v>331</v>
      </c>
      <c r="H26" s="49" t="s">
        <v>332</v>
      </c>
      <c r="I26" s="49" t="s">
        <v>321</v>
      </c>
      <c r="J26" s="27" t="s">
        <v>283</v>
      </c>
    </row>
    <row r="27" customHeight="1" spans="1:10">
      <c r="A27" s="185" t="s">
        <v>289</v>
      </c>
      <c r="B27" s="49" t="s">
        <v>349</v>
      </c>
      <c r="C27" s="49" t="s">
        <v>316</v>
      </c>
      <c r="D27" s="49" t="s">
        <v>317</v>
      </c>
      <c r="E27" s="27" t="s">
        <v>318</v>
      </c>
      <c r="F27" s="49" t="s">
        <v>330</v>
      </c>
      <c r="G27" s="27" t="s">
        <v>342</v>
      </c>
      <c r="H27" s="49" t="s">
        <v>332</v>
      </c>
      <c r="I27" s="49" t="s">
        <v>321</v>
      </c>
      <c r="J27" s="27" t="s">
        <v>289</v>
      </c>
    </row>
    <row r="28" customHeight="1" spans="1:10">
      <c r="A28" s="185"/>
      <c r="B28" s="49"/>
      <c r="C28" s="49" t="s">
        <v>316</v>
      </c>
      <c r="D28" s="49" t="s">
        <v>322</v>
      </c>
      <c r="E28" s="27" t="s">
        <v>323</v>
      </c>
      <c r="F28" s="49" t="s">
        <v>324</v>
      </c>
      <c r="G28" s="27">
        <v>25</v>
      </c>
      <c r="H28" s="49" t="s">
        <v>325</v>
      </c>
      <c r="I28" s="49" t="s">
        <v>321</v>
      </c>
      <c r="J28" s="27" t="s">
        <v>289</v>
      </c>
    </row>
    <row r="29" customHeight="1" spans="1:10">
      <c r="A29" s="185"/>
      <c r="B29" s="49"/>
      <c r="C29" s="49" t="s">
        <v>327</v>
      </c>
      <c r="D29" s="49" t="s">
        <v>328</v>
      </c>
      <c r="E29" s="27" t="s">
        <v>329</v>
      </c>
      <c r="F29" s="49" t="s">
        <v>330</v>
      </c>
      <c r="G29" s="27" t="s">
        <v>342</v>
      </c>
      <c r="H29" s="49" t="s">
        <v>332</v>
      </c>
      <c r="I29" s="49" t="s">
        <v>321</v>
      </c>
      <c r="J29" s="27" t="s">
        <v>289</v>
      </c>
    </row>
    <row r="30" customHeight="1" spans="1:10">
      <c r="A30" s="185"/>
      <c r="B30" s="49"/>
      <c r="C30" s="49" t="s">
        <v>333</v>
      </c>
      <c r="D30" s="49" t="s">
        <v>334</v>
      </c>
      <c r="E30" s="27" t="s">
        <v>335</v>
      </c>
      <c r="F30" s="49" t="s">
        <v>330</v>
      </c>
      <c r="G30" s="27" t="s">
        <v>336</v>
      </c>
      <c r="H30" s="49" t="s">
        <v>332</v>
      </c>
      <c r="I30" s="49" t="s">
        <v>321</v>
      </c>
      <c r="J30" s="27" t="s">
        <v>289</v>
      </c>
    </row>
    <row r="31" customHeight="1" spans="1:10">
      <c r="A31" s="185" t="s">
        <v>350</v>
      </c>
      <c r="B31" s="49" t="s">
        <v>351</v>
      </c>
      <c r="C31" s="49" t="s">
        <v>316</v>
      </c>
      <c r="D31" s="49" t="s">
        <v>317</v>
      </c>
      <c r="E31" s="27" t="s">
        <v>318</v>
      </c>
      <c r="F31" s="49" t="s">
        <v>319</v>
      </c>
      <c r="G31" s="50">
        <v>46357</v>
      </c>
      <c r="H31" s="49" t="s">
        <v>320</v>
      </c>
      <c r="I31" s="49" t="s">
        <v>321</v>
      </c>
      <c r="J31" s="27" t="s">
        <v>350</v>
      </c>
    </row>
    <row r="32" customHeight="1" spans="1:10">
      <c r="A32" s="185" t="s">
        <v>350</v>
      </c>
      <c r="B32" s="49"/>
      <c r="C32" s="49" t="s">
        <v>316</v>
      </c>
      <c r="D32" s="49" t="s">
        <v>322</v>
      </c>
      <c r="E32" s="27" t="s">
        <v>323</v>
      </c>
      <c r="F32" s="49" t="s">
        <v>324</v>
      </c>
      <c r="G32" s="27" t="s">
        <v>352</v>
      </c>
      <c r="H32" s="49" t="s">
        <v>325</v>
      </c>
      <c r="I32" s="49" t="s">
        <v>321</v>
      </c>
      <c r="J32" s="27" t="s">
        <v>350</v>
      </c>
    </row>
    <row r="33" customHeight="1" spans="1:10">
      <c r="A33" s="185" t="s">
        <v>350</v>
      </c>
      <c r="B33" s="49"/>
      <c r="C33" s="49" t="s">
        <v>327</v>
      </c>
      <c r="D33" s="49" t="s">
        <v>328</v>
      </c>
      <c r="E33" s="27" t="s">
        <v>329</v>
      </c>
      <c r="F33" s="49" t="s">
        <v>330</v>
      </c>
      <c r="G33" s="27" t="s">
        <v>331</v>
      </c>
      <c r="H33" s="49" t="s">
        <v>332</v>
      </c>
      <c r="I33" s="49" t="s">
        <v>321</v>
      </c>
      <c r="J33" s="27" t="s">
        <v>350</v>
      </c>
    </row>
    <row r="34" customHeight="1" spans="1:10">
      <c r="A34" s="185" t="s">
        <v>350</v>
      </c>
      <c r="B34" s="49"/>
      <c r="C34" s="49" t="s">
        <v>333</v>
      </c>
      <c r="D34" s="49" t="s">
        <v>334</v>
      </c>
      <c r="E34" s="27" t="s">
        <v>335</v>
      </c>
      <c r="F34" s="49" t="s">
        <v>330</v>
      </c>
      <c r="G34" s="27" t="s">
        <v>336</v>
      </c>
      <c r="H34" s="49" t="s">
        <v>332</v>
      </c>
      <c r="I34" s="49" t="s">
        <v>321</v>
      </c>
      <c r="J34" s="27" t="s">
        <v>350</v>
      </c>
    </row>
    <row r="35" customHeight="1" spans="1:10">
      <c r="A35" s="185" t="s">
        <v>353</v>
      </c>
      <c r="B35" s="49" t="s">
        <v>354</v>
      </c>
      <c r="C35" s="49" t="s">
        <v>316</v>
      </c>
      <c r="D35" s="49" t="s">
        <v>317</v>
      </c>
      <c r="E35" s="27" t="s">
        <v>318</v>
      </c>
      <c r="F35" s="49" t="s">
        <v>319</v>
      </c>
      <c r="G35" s="50">
        <v>46357</v>
      </c>
      <c r="H35" s="49" t="s">
        <v>320</v>
      </c>
      <c r="I35" s="49" t="s">
        <v>321</v>
      </c>
      <c r="J35" s="27" t="s">
        <v>353</v>
      </c>
    </row>
    <row r="36" customHeight="1" spans="1:10">
      <c r="A36" s="185"/>
      <c r="B36" s="49"/>
      <c r="C36" s="49" t="s">
        <v>316</v>
      </c>
      <c r="D36" s="49" t="s">
        <v>322</v>
      </c>
      <c r="E36" s="27" t="s">
        <v>323</v>
      </c>
      <c r="F36" s="49" t="s">
        <v>324</v>
      </c>
      <c r="G36" s="27">
        <v>5</v>
      </c>
      <c r="H36" s="49" t="s">
        <v>325</v>
      </c>
      <c r="I36" s="49" t="s">
        <v>321</v>
      </c>
      <c r="J36" s="27" t="s">
        <v>353</v>
      </c>
    </row>
    <row r="37" customHeight="1" spans="1:10">
      <c r="A37" s="185"/>
      <c r="B37" s="49"/>
      <c r="C37" s="49" t="s">
        <v>327</v>
      </c>
      <c r="D37" s="49" t="s">
        <v>328</v>
      </c>
      <c r="E37" s="27" t="s">
        <v>329</v>
      </c>
      <c r="F37" s="49" t="s">
        <v>330</v>
      </c>
      <c r="G37" s="27" t="s">
        <v>331</v>
      </c>
      <c r="H37" s="49" t="s">
        <v>332</v>
      </c>
      <c r="I37" s="49" t="s">
        <v>321</v>
      </c>
      <c r="J37" s="27" t="s">
        <v>353</v>
      </c>
    </row>
    <row r="38" customHeight="1" spans="1:10">
      <c r="A38" s="185"/>
      <c r="B38" s="49"/>
      <c r="C38" s="49" t="s">
        <v>333</v>
      </c>
      <c r="D38" s="49" t="s">
        <v>334</v>
      </c>
      <c r="E38" s="27" t="s">
        <v>335</v>
      </c>
      <c r="F38" s="49" t="s">
        <v>330</v>
      </c>
      <c r="G38" s="27" t="s">
        <v>336</v>
      </c>
      <c r="H38" s="49" t="s">
        <v>332</v>
      </c>
      <c r="I38" s="49" t="s">
        <v>321</v>
      </c>
      <c r="J38" s="27" t="s">
        <v>353</v>
      </c>
    </row>
  </sheetData>
  <mergeCells count="18">
    <mergeCell ref="A2:J2"/>
    <mergeCell ref="A3:H3"/>
    <mergeCell ref="A7:A10"/>
    <mergeCell ref="A11:A14"/>
    <mergeCell ref="A15:A18"/>
    <mergeCell ref="A19:A22"/>
    <mergeCell ref="A23:A26"/>
    <mergeCell ref="A27:A30"/>
    <mergeCell ref="A31:A34"/>
    <mergeCell ref="A35:A38"/>
    <mergeCell ref="B7:B10"/>
    <mergeCell ref="B11:B14"/>
    <mergeCell ref="B15:B18"/>
    <mergeCell ref="B19:B22"/>
    <mergeCell ref="B23:B26"/>
    <mergeCell ref="B27:B30"/>
    <mergeCell ref="B31:B34"/>
    <mergeCell ref="B35:B3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英子</cp:lastModifiedBy>
  <dcterms:created xsi:type="dcterms:W3CDTF">2026-02-28T02:45:00Z</dcterms:created>
  <dcterms:modified xsi:type="dcterms:W3CDTF">2026-03-06T06:46:16Z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3E15ACCC9F304386AA0E189736A04D38_13</vt:lpwstr>
  </property>
  <property fmtid="{D5CDD505-2E9C-101B-9397-08002B2CF9AE}" pid="3" name="KSOProductBuildVer">
    <vt:lpwstr>2052-12.1.0.24657</vt:lpwstr>
  </property>
  <property fmtid="{D5CDD505-2E9C-101B-9397-08002B2CF9AE}" pid="4" name="CalculationRule">
    <vt:i4>0</vt:i4>
  </property>
</Properties>
</file>