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60" windowHeight="5505"/>
  </bookViews>
  <sheets>
    <sheet name="Sheet3" sheetId="5" r:id="rId1"/>
  </sheets>
  <definedNames>
    <definedName name="_xlnm._FilterDatabase" localSheetId="0" hidden="1">Sheet3!$A$3:$N$211</definedName>
    <definedName name="_xlnm.Print_Titles" localSheetId="0">Sheet3!$1:$3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<sst xmlns="http://schemas.openxmlformats.org/spreadsheetml/2006/main" count="2056" uniqueCount="551">
  <si>
    <t>石林县扶贫资产清单</t>
  </si>
  <si>
    <t>序号</t>
  </si>
  <si>
    <t>资产类型</t>
  </si>
  <si>
    <t>实施年度</t>
  </si>
  <si>
    <t>项目建设地点</t>
  </si>
  <si>
    <t xml:space="preserve">项目批复名称
</t>
  </si>
  <si>
    <t>建设内容</t>
  </si>
  <si>
    <t xml:space="preserve">总投资
</t>
  </si>
  <si>
    <t>资产现状</t>
  </si>
  <si>
    <t>是否验收</t>
  </si>
  <si>
    <t>乡（镇、街道）</t>
  </si>
  <si>
    <t>行政村</t>
  </si>
  <si>
    <t>自然村</t>
  </si>
  <si>
    <t>是否闲置</t>
  </si>
  <si>
    <t>是否使用</t>
  </si>
  <si>
    <t>损毁情况</t>
  </si>
  <si>
    <t>其他</t>
  </si>
  <si>
    <t>水利设施类</t>
  </si>
  <si>
    <t>鹿阜街道</t>
  </si>
  <si>
    <t>大哨</t>
  </si>
  <si>
    <t>（石农办发〔2017〕10号）石林县鹿阜街道办事处2017年脱贫攻坚项目——大哨村委会大哨村人饮用水建设工程</t>
  </si>
  <si>
    <t>新建200立方米的水源水池一座,新建过滤池一座。主要工程量有：土方开挖1221.87立方、土方回填883.84立方、 毛石垫层313.65立方、碎石过滤层2.16立方、砂过滤层16.2立方、 C20和C25混凝土137.34立方、钢筋制安9.536吨、模板604.12平方米。</t>
  </si>
  <si>
    <t>否</t>
  </si>
  <si>
    <t>是</t>
  </si>
  <si>
    <t>无</t>
  </si>
  <si>
    <t>小新村</t>
  </si>
  <si>
    <t>（石农办发〔2017〕10号）石林县鹿阜街道办事处2017年脱贫攻坚项目——大哨村委会小新村人饮水池扩建工程</t>
  </si>
  <si>
    <t>新建钢筋混凝土200立方米的水源水池一座，主要工程量有：主水池土方开挖581.2立方米，截水墙土方开挖181.89立方米，主水池周边土方回填150.3立方米，截水墙周边土方回填180.28立方米，安装DN80吸水管12.4米，DN80的弯头4个，DN80的闸阀2套，底阀2套，检查口盖板一套：40×40×3的角钢底座4根，每根长1.13米，1.1×1.1×5花纹钢板（盖板），盖板中心十字形40×40×3的角钢加固；钢爬梯：DN25镀锌钢管制作高3.3米、宽0.5米的爬梯，爬梯水平杆间距0.4米；截水墙底座宽度1.1米，厚度0.3米，强身高度为2.4米，厚度0.45米，总长度23.7米，毛石垫层67.5立方，碎石砂过滤层61.1立方，现浇构件钢筋5.64吨，现浇混凝133.95立方。</t>
  </si>
  <si>
    <t>阿怒山</t>
  </si>
  <si>
    <t>（石政复〔2019〕14号）阿怒山村人饮改造</t>
  </si>
  <si>
    <t>新建Φ11.1×3.5m调节池1个，安装人饮管道3222.7m</t>
  </si>
  <si>
    <t>（石政复〔2019〕14号）小新村人饮改造</t>
  </si>
  <si>
    <t>新建Φ11.1×3.5m调节池1个，安装老调节池防护栏，更换D25—30*5水泵电机1套、JJ1B-22KW起动柜1台，安装人饮管道268m</t>
  </si>
  <si>
    <t>三板桥</t>
  </si>
  <si>
    <t>白水井</t>
  </si>
  <si>
    <t>（石政复〔2020〕30号）白水井人饮改造工程</t>
  </si>
  <si>
    <t xml:space="preserve"> 安装人饮主管1693米，支管和进户管3288米。</t>
  </si>
  <si>
    <t>（石政复〔2020〕8号）大哨村人饮改造工程</t>
  </si>
  <si>
    <r>
      <rPr>
        <sz val="11"/>
        <color rgb="FF000000"/>
        <rFont val="宋体"/>
        <charset val="134"/>
      </rPr>
      <t> </t>
    </r>
    <r>
      <rPr>
        <sz val="11"/>
        <color rgb="FF000000"/>
        <rFont val="仿宋"/>
        <charset val="134"/>
      </rPr>
      <t>新建Φ15×3.0m调节池1个，安装护栏98.91m，浇筑Φ15×3m老调节池盖板，安装人饮主管115.3米</t>
    </r>
  </si>
  <si>
    <t>秦家寨</t>
  </si>
  <si>
    <t>（石政复〔2020〕30号）秦家寨村人饮改造工程</t>
  </si>
  <si>
    <t>Φ11×3m人饮调节池漏水处理，安装调节池范围金属围栏网59.2m。</t>
  </si>
  <si>
    <t>新宅</t>
  </si>
  <si>
    <t>大新冲</t>
  </si>
  <si>
    <t>（石政复〔2020〕30号）大新冲村人饮改造工程</t>
  </si>
  <si>
    <t>安装人饮改造主管2947米，安装IS65—40—250水泵电机1套，XL—21自耦减压启动柜1台</t>
  </si>
  <si>
    <t>小河</t>
  </si>
  <si>
    <t>新干龙潭</t>
  </si>
  <si>
    <t>（石政复〔2020〕30号）新干龙潭人饮改造工程</t>
  </si>
  <si>
    <t>安装人饮主管954米，支管和进户管3036米。</t>
  </si>
  <si>
    <t>清水塘</t>
  </si>
  <si>
    <t>尾博邑</t>
  </si>
  <si>
    <t>（石政复〔2020〕30号）尾博邑村人饮蓄水池改扩建项目</t>
  </si>
  <si>
    <t>安装人饮管87米，浇筑Φ15.5×3m主调节池混凝土盖板。</t>
  </si>
  <si>
    <t>王家庄</t>
  </si>
  <si>
    <t>（石政复〔2020〕8号）王家庄人饮改造工程</t>
  </si>
  <si>
    <t>新建Φ10×3m混凝土调节池1个、砖体支砌5×4×2.4m集水池1个，安装人饮主管1770米，支管和进户管1836米。</t>
  </si>
  <si>
    <t>马石坎</t>
  </si>
  <si>
    <t>（石政复〔2020〕8号）马石坎村人饮改造工程</t>
  </si>
  <si>
    <t>安装WQ 12.5—200型潜水泵1套，安装人饮抽水管366米，安装PE管400米，架设25平方铜芯电缆线403米。</t>
  </si>
  <si>
    <t>（石政复〔2020〕54号）大哨村人饮安全配套建设项目</t>
  </si>
  <si>
    <t>加装净化水质一体化净水器一台</t>
  </si>
  <si>
    <t>石林</t>
  </si>
  <si>
    <t>林口铺</t>
  </si>
  <si>
    <t>小林口铺</t>
  </si>
  <si>
    <t>（昆发改农经〔2016〕257号）
昆明市发展和改革局关于石林县2016年农村饮水安全巩固提升工程实施方案的批复
（水务局组织实施）</t>
  </si>
  <si>
    <t>新建100立方米水池一座，5.5×4.5米泵房一座，安装各型管道7506米。安装变压器1座及输配电线路。</t>
  </si>
  <si>
    <t>石林街道</t>
  </si>
  <si>
    <t>和摩村</t>
  </si>
  <si>
    <t>（石农林发（2016）19号
林口铺村委会和摩村五小水利建设</t>
  </si>
  <si>
    <t>支砌排洪沟326米，浆砌石挡土墙93米。</t>
  </si>
  <si>
    <t>老木哨</t>
  </si>
  <si>
    <t>（石农林发（2016）19号）
林口铺村委会老木哨村五小水利建设</t>
  </si>
  <si>
    <t>浆砌溢洪道50.3米，外坝坡人行道31.8米，砖砌排水沟51.3米，干砌毛块石护坡391平方米，坝坡黏土碾压回填400平方米。</t>
  </si>
  <si>
    <t>大林口铺</t>
  </si>
  <si>
    <t>（石农办发【2017】10号）
石林街道林口铺村委会大林口铺五小水利建设</t>
  </si>
  <si>
    <t>林口铺新坝坝体整修、防渗灌浆，大林口铺村内水塘扩容改造三座。</t>
  </si>
  <si>
    <t>（石农办发【2017】10号）
石林街道林口铺村委会小林口铺村五小水利建设</t>
  </si>
  <si>
    <t>砖砌灌溉沟380米，安装DN1200MM螺旋钢管36米。</t>
  </si>
  <si>
    <t>（石农办发【2017】10号）
（石财发【2018】12号）
林口铺村委会老木哨村农村饮水安全建设</t>
  </si>
  <si>
    <t>安装净水器1台，新建闸室房20.16平方米，安装管道2740米。</t>
  </si>
  <si>
    <t>水塘铺</t>
  </si>
  <si>
    <t>（石政复【2019】14号）
石林街道水塘铺村委会人饮水源综合整治工程</t>
  </si>
  <si>
    <t>砖砌污水沉淀池15*6*1.5米1座、浆砌石排污沟327米、50*35米原有污水沉淀池土方回填处理、污水收集区域混凝土硬化处理322.81平方米</t>
  </si>
  <si>
    <t>天生关</t>
  </si>
  <si>
    <t>（石政复【2019】14号）
石林街道天生关村委会天生关村人饮改造工程
建设项目</t>
  </si>
  <si>
    <t>挖土方12242.25立方；土方回填10773.18立方；安装DN150内外镀塑管1839.1米；安装DN100内外镀塑管852.4米；安装DN80内外镀塑管1428.7米；安装DN65内外镀塑管1560.3米；安装DN50内外镀塑管2256.4米；安装DN40内外镀塑管1465米；安装DN32内外镀塑管2743.2米；安装DN25水龙头1059只；安装DN25球阀1059只；安装DN25水表1059只；DN150闸阀4套；DN80闸阀3个；DN150管道伸缩器3个；DN80管道伸缩器3个；DN200水表1个；DN100消防栓1个；1000立方蓄水池一座。</t>
  </si>
  <si>
    <t>（石政复【2019】82号）
石林街道天生关人饮入户管网建设</t>
  </si>
  <si>
    <t xml:space="preserve">DN150管道安装路面切割恢复332.1米；DN100--65管道安装路面切割恢复1346米；DN50以下管道安装路面切割恢复1808.9米；安装DN80热镀锌钢管168米；安装DN32热镀锌钢管558米；安装DN20热镀锌钢管36100米。  </t>
  </si>
  <si>
    <t>长跨</t>
  </si>
  <si>
    <t>大田</t>
  </si>
  <si>
    <t>（石政复【2020】30号）
石林街道长跨村生猪养殖二期项目</t>
  </si>
  <si>
    <t>新建猪舍575.1平方米及配套设施建设</t>
  </si>
  <si>
    <t>大长跨</t>
  </si>
  <si>
    <t>（石政复【2020】8号）
2020年石林街道长跨村委会大长跨人饮改造项目</t>
  </si>
  <si>
    <r>
      <rPr>
        <sz val="11"/>
        <color theme="1"/>
        <rFont val="仿宋"/>
        <charset val="134"/>
      </rPr>
      <t>新建120 m</t>
    </r>
    <r>
      <rPr>
        <sz val="11"/>
        <color theme="1"/>
        <rFont val="宋体"/>
        <charset val="134"/>
      </rPr>
      <t>³</t>
    </r>
    <r>
      <rPr>
        <sz val="11"/>
        <color theme="1"/>
        <rFont val="仿宋"/>
        <charset val="134"/>
      </rPr>
      <t>调节水池1座，镀锌钢管DN200MM 22米； 镀锌钢管DN125MM  20米；镀锌钢管DN80MM  432.5米；镀锌钢管DN65MM 663米；镀锌钢管DN50MM 126米；镀锌钢管DN40MM1417.58米；镀锌钢管DN25MM 952米；镀锌钢管DN20MM 5821.6米;安装DN20MM水表、龙头、闸阀142套；安装QXN20—99——11潜水泵 1套，安装11KW启动1套，安装YJV—3*16+1*10MMM2铜芯电缆线  50米。</t>
    </r>
  </si>
  <si>
    <t>大林口铺
小林口铺</t>
  </si>
  <si>
    <t>（石政复【2020】30号）
石林街道林口铺村委会大小林口铺村人饮
入户管网改造</t>
  </si>
  <si>
    <r>
      <rPr>
        <sz val="11"/>
        <color theme="1"/>
        <rFont val="仿宋"/>
        <charset val="134"/>
      </rPr>
      <t>一、建筑工程
土方开挖480.4 m</t>
    </r>
    <r>
      <rPr>
        <sz val="11"/>
        <color theme="1"/>
        <rFont val="宋体"/>
        <charset val="134"/>
      </rPr>
      <t>³</t>
    </r>
    <r>
      <rPr>
        <sz val="11"/>
        <color theme="1"/>
        <rFont val="仿宋"/>
        <charset val="134"/>
      </rPr>
      <t>； 石方开挖205.8 m</t>
    </r>
    <r>
      <rPr>
        <sz val="11"/>
        <color theme="1"/>
        <rFont val="宋体"/>
        <charset val="134"/>
      </rPr>
      <t>³</t>
    </r>
    <r>
      <rPr>
        <sz val="11"/>
        <color theme="1"/>
        <rFont val="仿宋"/>
        <charset val="134"/>
      </rPr>
      <t>；土方回填686.27 m</t>
    </r>
    <r>
      <rPr>
        <sz val="11"/>
        <color theme="1"/>
        <rFont val="宋体"/>
        <charset val="134"/>
      </rPr>
      <t>³</t>
    </r>
    <r>
      <rPr>
        <sz val="11"/>
        <color theme="1"/>
        <rFont val="仿宋"/>
        <charset val="134"/>
      </rPr>
      <t>；砼路面切割 ：115 m</t>
    </r>
    <r>
      <rPr>
        <sz val="11"/>
        <color theme="1"/>
        <rFont val="宋体"/>
        <charset val="134"/>
      </rPr>
      <t>²</t>
    </r>
    <r>
      <rPr>
        <sz val="11"/>
        <color theme="1"/>
        <rFont val="仿宋"/>
        <charset val="134"/>
      </rPr>
      <t>；C20砼路面恢复:115 m</t>
    </r>
    <r>
      <rPr>
        <sz val="11"/>
        <color theme="1"/>
        <rFont val="宋体"/>
        <charset val="134"/>
      </rPr>
      <t>²</t>
    </r>
    <r>
      <rPr>
        <sz val="11"/>
        <color theme="1"/>
        <rFont val="仿宋"/>
        <charset val="134"/>
      </rPr>
      <t>；1m*1m闸门井：5座。C20砼浇筑支墩：30个(6.48) m</t>
    </r>
    <r>
      <rPr>
        <sz val="11"/>
        <color theme="1"/>
        <rFont val="宋体"/>
        <charset val="134"/>
      </rPr>
      <t>³</t>
    </r>
    <r>
      <rPr>
        <sz val="11"/>
        <color theme="1"/>
        <rFont val="仿宋"/>
        <charset val="134"/>
      </rPr>
      <t>；
二管道安装工程
DN125热镀锌钢管6152.米；DN65热镀锌钢管264米；DN50热镀锌钢管2069.3 米；De140PE100级PE管：1073 米。DN125水表1套；DN50球阀：1套；DN65水表1套； DN40球阀2套；DN50水表1套；   DN20球阀3套；DN40水表2套；DN125排沙阀3套；DN20水表3套DN50浮球阀：1套；DN125弹性座封阀2套； DN65浮球阀1套；DN65球阀2套：DN50自动排气阀2套。</t>
    </r>
  </si>
  <si>
    <t>板桥街道</t>
  </si>
  <si>
    <t>大叠水村委会</t>
  </si>
  <si>
    <t>小狗黑地</t>
  </si>
  <si>
    <t xml:space="preserve">(石农办发2017.10)板桥街道办大样水村委会：小狗黑地村人饮水源点建设。10立方水池浇筑1座，水管安装500米,浑水过滤沟铺设50米
</t>
  </si>
  <si>
    <t>小狗黑地饮水项目，水源点建设</t>
  </si>
  <si>
    <t>小屯村委会</t>
  </si>
  <si>
    <t>龙井沟</t>
  </si>
  <si>
    <t>(石财发2020.4号)板桥街道小屯村委会龙井沟村人饮管网改造工程</t>
  </si>
  <si>
    <t xml:space="preserve">板桥街道小屯村委会龙井沟村人饮管网改造工程,铺设水管2800米，安装水表80只
</t>
  </si>
  <si>
    <t>小团山</t>
  </si>
  <si>
    <t>（石政复2020.30号）板桥街道大叠水村委会小团山村人饮改造工程建设</t>
  </si>
  <si>
    <t xml:space="preserve">板桥街道大叠水村委会小团山村人饮改造工程建设，铺设管道1020米，安装净水设备一套，安装加压泵一台
</t>
  </si>
  <si>
    <t>圭山镇</t>
  </si>
  <si>
    <t>尾乍黑</t>
  </si>
  <si>
    <t>石政复﹝2016﹞23号尾乍黑村五道沟水坝护坡建设工程</t>
  </si>
  <si>
    <t>坝坡整修221.3平方米，铺设防浪护坡、支砌石蹬脚48.77立方米</t>
  </si>
  <si>
    <t>小圭山</t>
  </si>
  <si>
    <t>糯斗村</t>
  </si>
  <si>
    <t>石贫领复﹝2018﹞1号糯斗村调节池除漏加固2座</t>
  </si>
  <si>
    <r>
      <rPr>
        <sz val="11"/>
        <color theme="1"/>
        <rFont val="仿宋"/>
        <charset val="134"/>
      </rPr>
      <t>230m</t>
    </r>
    <r>
      <rPr>
        <sz val="11"/>
        <color theme="1"/>
        <rFont val="宋体"/>
        <charset val="134"/>
      </rPr>
      <t>³</t>
    </r>
    <r>
      <rPr>
        <sz val="11"/>
        <color theme="1"/>
        <rFont val="仿宋"/>
        <charset val="134"/>
      </rPr>
      <t>石砌调节水池除漏加固2座；管道沟土石方开挖128.0m3；管道沟土方回填128.0m3；安装DN90mmPE管595.0m、DN80mm座封阀1个、DN90mm球阀1个、DN100mm座封阀2个、DN40mm球阀1个</t>
    </r>
  </si>
  <si>
    <t>红路口</t>
  </si>
  <si>
    <t>石政复﹝2019﹞14号红路口村人饮管网管改造工程</t>
  </si>
  <si>
    <t>管道安装8502.2米，安装水龙头171个</t>
  </si>
  <si>
    <t>石政复﹝2019﹞14号尾乍黑巨龙树水塘改造及绿化工程</t>
  </si>
  <si>
    <t>巨龙水水塘改造；种植冬樱花、红豆杉等乔木390棵；红花檵木等灌木70株；栽种水生植物340平方米；安装石凳石桌9套；防腐木亭子3座。</t>
  </si>
  <si>
    <t>矣维哨</t>
  </si>
  <si>
    <t>石政复﹝2019﹞14号矣维哨村人饮管网改造及蓄水池修缮工程</t>
  </si>
  <si>
    <t>完成17.4m*1m*2m、φ10*3蓄水池建设除漏加固2座；安装D25-30*3水泵、15KW自耦减压启动柜各1套；安装DN25-80mm外镀锌内涂塑管14304米，闸阀28个；水表、球阀、水龙头各228个</t>
  </si>
  <si>
    <t>野核桃树</t>
  </si>
  <si>
    <t>石农通﹝2019﹞58号小圭山村委会野核桃树村人饮管网改造及蓄水池建设</t>
  </si>
  <si>
    <r>
      <rPr>
        <sz val="11"/>
        <color theme="1"/>
        <rFont val="仿宋"/>
        <charset val="134"/>
      </rPr>
      <t>200m</t>
    </r>
    <r>
      <rPr>
        <sz val="11"/>
        <color theme="1"/>
        <rFont val="宋体"/>
        <charset val="134"/>
      </rPr>
      <t>³</t>
    </r>
    <r>
      <rPr>
        <sz val="11"/>
        <color theme="1"/>
        <rFont val="仿宋"/>
        <charset val="134"/>
      </rPr>
      <t>钢筋混凝土水池1座、DN100mm内塑钢管安装930m,安装水表160只</t>
    </r>
  </si>
  <si>
    <t>县政府办公会议决定事项第2019040号尾乍黑人饮管网改造工程</t>
  </si>
  <si>
    <r>
      <rPr>
        <sz val="11"/>
        <color theme="1"/>
        <rFont val="仿宋"/>
        <charset val="134"/>
      </rPr>
      <t>土方开挖400m</t>
    </r>
    <r>
      <rPr>
        <sz val="11"/>
        <color theme="1"/>
        <rFont val="宋体"/>
        <charset val="134"/>
      </rPr>
      <t>³</t>
    </r>
    <r>
      <rPr>
        <sz val="11"/>
        <color theme="1"/>
        <rFont val="仿宋"/>
        <charset val="134"/>
      </rPr>
      <t>；砼路面切割及恢复1250米；安装铝塑管及配件</t>
    </r>
  </si>
  <si>
    <t>和合</t>
  </si>
  <si>
    <t>石政复﹝2020﹞8号和合村龙塘灌浆工程</t>
  </si>
  <si>
    <t>直径15m*3m圆形水池处漏工程，安装DN25-100mm衬塑钢管1896米，DN100mm弹性座封阀1个，智能水表150个，水池开动并封堵洞口1项。</t>
  </si>
  <si>
    <t>土瓜黑</t>
  </si>
  <si>
    <t>石政复﹝2020﹞8号土瓜黑村人饮管网改造及蓄水池建设</t>
  </si>
  <si>
    <t>径15m*3m圆形水池处漏工程，安装DN25-100mm衬塑钢管1896米，DN100mm弹性座封阀1个，智能水表150个，水池开动并封堵洞口1项</t>
  </si>
  <si>
    <t>2019年</t>
  </si>
  <si>
    <t>长湖镇</t>
  </si>
  <si>
    <t>蓑衣山</t>
  </si>
  <si>
    <t xml:space="preserve"> 石政复〔2019〕14号 2019年长湖镇蓑衣山村人饮改造工程建设</t>
  </si>
  <si>
    <t>项目建设内容为蓑衣山村391户，1630人的人饮管网改造工程，主要建设内容为砌筑 0.8*0.8*0.8m闸阀井4座，砼路面开槽及恢复3000m，安装DN15--DN125热镀锌管14248m，土石方开挖864立方米，安装Φ140mm PE管600m。</t>
  </si>
  <si>
    <t>宜政</t>
  </si>
  <si>
    <t>老寨</t>
  </si>
  <si>
    <t>石政复【2019】63号  2019年长湖镇宜政村委会老寨子村人饮管网改造工程</t>
  </si>
  <si>
    <t>人饮管网改造安装DN100、DN80、DN50、DN40、DN25、DN20镀锌管道13044米；农户水表安装278支。</t>
  </si>
  <si>
    <t>舍色</t>
  </si>
  <si>
    <t>宜邑</t>
  </si>
  <si>
    <t>石林彝族自治县第十七届人民政府第三十三次常务会议纪要（第五十三期）   2019年长湖镇舍色村委会宜邑村人饮水池水毁修复工程项目</t>
  </si>
  <si>
    <t>村内水池修复576㎡，现浇水池盖板576㎡.</t>
  </si>
  <si>
    <t>海宜</t>
  </si>
  <si>
    <t>老海宜</t>
  </si>
  <si>
    <t>石林彝族自治县第十七届人民政府第三十三次常务会议纪要（第五十三期）   2019年长湖镇海宜村委会老海宜村人饮工程改造项目</t>
  </si>
  <si>
    <t>完成新建500立方调节水池一座，浇筑老水池盖板一个，安装给水管道18665.3米，安装到户409户</t>
  </si>
  <si>
    <t>2020年</t>
  </si>
  <si>
    <t>维则</t>
  </si>
  <si>
    <t>石政复【2020】8号  2020年长湖镇维则村自来水管网改造及大水池加固</t>
  </si>
  <si>
    <t>新建闸阀井10个，完成一个水池堵漏，安装人饮自来水管道共计23904M</t>
  </si>
  <si>
    <t>所各邑</t>
  </si>
  <si>
    <t>石政复【2019】63号 2019年长湖镇所各邑村委会人饮改造工程</t>
  </si>
  <si>
    <t>修缮水池1座，安装管道10.16千米及附属设施</t>
  </si>
  <si>
    <t>西街口镇</t>
  </si>
  <si>
    <t>芭茅</t>
  </si>
  <si>
    <t>（石农办请〔2019〕3号）芭茅村委会芭茅村饮用水源点建设</t>
  </si>
  <si>
    <t>西街口镇芭茅村委会芭茅村饮用水源点建设。</t>
  </si>
  <si>
    <t>绿水塘</t>
  </si>
  <si>
    <t>寨海</t>
  </si>
  <si>
    <t>（石财发〔2020〕4号）绿水塘村委会寨海村产业用水水塘改造</t>
  </si>
  <si>
    <t>西街口镇绿水塘村委会寨海村产业用水水塘改造项目。</t>
  </si>
  <si>
    <t>糯衣</t>
  </si>
  <si>
    <t>（石政复〔2020〕30号）糯衣村委会人饮改造</t>
  </si>
  <si>
    <t>西街口镇糯衣村委会人饮改造工程。</t>
  </si>
  <si>
    <t>大可乡</t>
  </si>
  <si>
    <t>水尾村委会</t>
  </si>
  <si>
    <t>老黑山村</t>
  </si>
  <si>
    <t>石农林发〔2016〕19号大可乡水尾村委会老黑山转盖闸建设工程</t>
  </si>
  <si>
    <t>建设老黑山转盖闸及排水管1套，建盖启闭房9平方米</t>
  </si>
  <si>
    <t>老马地村</t>
  </si>
  <si>
    <t xml:space="preserve">石农办发〔2017〕10号大可乡水尾扶贫项目—蓄水池（老马地） </t>
  </si>
  <si>
    <r>
      <rPr>
        <sz val="11"/>
        <rFont val="仿宋"/>
        <charset val="134"/>
      </rPr>
      <t>新建3座蓄水池，500m</t>
    </r>
    <r>
      <rPr>
        <sz val="11"/>
        <rFont val="宋体"/>
        <charset val="134"/>
      </rPr>
      <t>³</t>
    </r>
    <r>
      <rPr>
        <sz val="11"/>
        <rFont val="仿宋"/>
        <charset val="134"/>
      </rPr>
      <t>1座、150m</t>
    </r>
    <r>
      <rPr>
        <sz val="11"/>
        <rFont val="宋体"/>
        <charset val="134"/>
      </rPr>
      <t>³</t>
    </r>
    <r>
      <rPr>
        <sz val="11"/>
        <rFont val="仿宋"/>
        <charset val="134"/>
      </rPr>
      <t>2座</t>
    </r>
  </si>
  <si>
    <t>水尾村、下堵泥村</t>
  </si>
  <si>
    <t>石农办发〔2019〕4号大可乡水尾村委会水尾村、下堵泥村管网改造项目建设工程</t>
  </si>
  <si>
    <t>大可乡水尾村委会水尾村、下堵泥村管网改造项目建设安装供水管道12242米</t>
  </si>
  <si>
    <t>中龙村委会</t>
  </si>
  <si>
    <t>小干河村</t>
  </si>
  <si>
    <t>石农办发〔2019〕4号大可乡中龙村委会小干河村人饮管网改造工程建设</t>
  </si>
  <si>
    <t>安装各型管道2648米、水泵1台、水表、水龙头、闸阀各58套</t>
  </si>
  <si>
    <t>南大村村</t>
  </si>
  <si>
    <t>石农办发〔2019〕4号大可乡南大村村委会南大村大人饮管网改造工程建设</t>
  </si>
  <si>
    <t>安装各型管道9963.4米、安装水表、龙头、闸阀372套</t>
  </si>
  <si>
    <t>岩子脚村委会</t>
  </si>
  <si>
    <t>岩子脚村</t>
  </si>
  <si>
    <t>石农办发〔2019〕4号大可乡岩子脚村委会坝塘河饮水沟渠修缮建设工程</t>
  </si>
  <si>
    <t>砼浇筑砂试卷1座，浇筑砼53.97立方米</t>
  </si>
  <si>
    <t>结胜村委会</t>
  </si>
  <si>
    <t>会小河新村、石头寨、结胜黑古塘村</t>
  </si>
  <si>
    <t>石农通〔2019〕36号大可乡结胜村委会小河新村、石头寨、结胜黑古塘人饮管 网改造工程</t>
  </si>
  <si>
    <t>直径20米水池处漏1座，集水池修复清淤2座、安装各型管道4997米，安装水泵电机1套</t>
  </si>
  <si>
    <t>大可村委会</t>
  </si>
  <si>
    <t>大可村</t>
  </si>
  <si>
    <t>石财发〔2020〕4号大可乡大可村委会大可村（含集镇）人饮调节池及主管建设工程</t>
  </si>
  <si>
    <t>浇筑1000立方米钢筋砼调节池1座、安装管道127.6米</t>
  </si>
  <si>
    <t>习克丈、高家村</t>
  </si>
  <si>
    <t>石财发〔2020〕4号大可乡岩子脚村委会习克丈、高家村新区人饮管网建设</t>
  </si>
  <si>
    <t>新建150立方米蓄水池1座、安装水泵电机1套、安装各型管道3404.6米、安装水表、龙头、闸阀各41套。</t>
  </si>
  <si>
    <t>大泥西村</t>
  </si>
  <si>
    <t>石财发〔2020〕4号大可乡岩子脚村委会大泥西村人饮管网网建设</t>
  </si>
  <si>
    <t>安装各型管道2342米</t>
  </si>
  <si>
    <t>石政复[2020]30号水尾村委会老黑山村人饮水源建设</t>
  </si>
  <si>
    <t>新建140立方米蓄水池1座、安装水泵电机1套、抽水机房12平方米、管道72.5米</t>
  </si>
  <si>
    <t>石政复[2020]30号大可乡水尾村委会老黑山村养殖小区建设工程</t>
  </si>
  <si>
    <t>老黑山生产用房建筑面积约1690平方米及排污管网铺设、化粪池建设</t>
  </si>
  <si>
    <t>合计</t>
  </si>
  <si>
    <t>人居环境提升类</t>
  </si>
  <si>
    <t>石政复﹝2019﹞14号尾乍黑村环境综合治理项目</t>
  </si>
  <si>
    <r>
      <rPr>
        <sz val="11"/>
        <color theme="1"/>
        <rFont val="仿宋"/>
        <charset val="134"/>
      </rPr>
      <t>挖土方5262.53m</t>
    </r>
    <r>
      <rPr>
        <sz val="11"/>
        <color theme="1"/>
        <rFont val="宋体"/>
        <charset val="134"/>
      </rPr>
      <t>³</t>
    </r>
    <r>
      <rPr>
        <sz val="11"/>
        <color theme="1"/>
        <rFont val="仿宋"/>
        <charset val="134"/>
      </rPr>
      <t>；整理绿化用地8923.44m</t>
    </r>
    <r>
      <rPr>
        <sz val="11"/>
        <color theme="1"/>
        <rFont val="宋体"/>
        <charset val="134"/>
      </rPr>
      <t>³</t>
    </r>
    <r>
      <rPr>
        <sz val="11"/>
        <color theme="1"/>
        <rFont val="仿宋"/>
        <charset val="134"/>
      </rPr>
      <t>；房屋零星砖砌体拆除整治</t>
    </r>
  </si>
  <si>
    <t>雨布宜</t>
  </si>
  <si>
    <t>板田心</t>
  </si>
  <si>
    <t>（石农林发〔2016〕19号）雨布宜村委会板田心村新农村建设</t>
  </si>
  <si>
    <t>村内道路硬化2000米，机耕路修建10千米，村内太阳能路灯25盏。</t>
  </si>
  <si>
    <t>（石农请〔2016〕14号）糯衣村委会中寨村小组新农村建设</t>
  </si>
  <si>
    <t>西街口镇糯衣村烈士墓修缮、糯衣下寨村内道路硬化、4个村组村庄亮化工程。</t>
  </si>
  <si>
    <t>住房保障类</t>
  </si>
  <si>
    <t>清水塘、大哨</t>
  </si>
  <si>
    <t>云建村[2017]440号、石政办发[2017]66号、石财发[2017]8号</t>
  </si>
  <si>
    <t>政府兜底共5户，清水塘2户、大哨3户</t>
  </si>
  <si>
    <t>14个行政村</t>
  </si>
  <si>
    <t>石农办发〔2018〕3号《中共石林彝族自治县委农村工作领导小组办公室石林彝族自治县住房和城乡建设局、石林彝族自治县财政局关于下达2018年中央、省转移支付资金的通知》</t>
  </si>
  <si>
    <t>政府兜底共51户，阿怒山9户、堡子4户、北山1户、大哨6户、东海子2户、麦地庄3户、铺兵2户、三板桥3户、山冲4户、上蒲草2户、小河5户、新宅3户、鱼龙坝4户</t>
  </si>
  <si>
    <t>9个行政村</t>
  </si>
  <si>
    <t>政府兜底共28户，阿乌3户、堡子4户、宏图2户、铺兵2户、清水塘9户、三板桥2户、山冲3户、小河1户、鱼龙坝2户</t>
  </si>
  <si>
    <t>2017-18</t>
  </si>
  <si>
    <t>林口铺、老挖、天生关</t>
  </si>
  <si>
    <t>和摩村、小老挖、天生关一组、六组</t>
  </si>
  <si>
    <t>（石财发〔2018〕8号、石财发〔2018〕3号、石财发〔2018〕12号、石财预〔2019〕8号）石林街道“四类”重点对象农村危房改造</t>
  </si>
  <si>
    <t>2017至2018年农村危房改造政府兜底，和摩村3户，小老挖1户，天生关一组1户，六组1户</t>
  </si>
  <si>
    <t>龙潭</t>
  </si>
  <si>
    <t>小官庄</t>
  </si>
  <si>
    <t>石财发〔2017〕113号、石财发〔2017〕14号石林县板桥街道建档立卡户兜底建房1户</t>
  </si>
  <si>
    <t>小官庄村兜底建房1户</t>
  </si>
  <si>
    <t>龙溪、冒水、矣马伴、黄家庄</t>
  </si>
  <si>
    <t>黄家庄、小矣马伴、大湾箐、龙潭河</t>
  </si>
  <si>
    <t>石财发〔2018〕35号、石财发〔2018〕114号、石农办〔2018〕3号、石农办〔2018〕6号、石林县板桥街道建档立卡户兜底建房6户</t>
  </si>
  <si>
    <t>建档立卡户兜底建房、黄家庄1户、小矣马伴3户、大湾箐1户、龙潭河1户</t>
  </si>
  <si>
    <t>矣马伴、龙溪</t>
  </si>
  <si>
    <t>小矣马伴、小龙溪</t>
  </si>
  <si>
    <t>石财发〔2020〕25号边缘户政府兜底2户</t>
  </si>
  <si>
    <t>边缘户政府兜底建房小龙溪1户、小矣马伴1户</t>
  </si>
  <si>
    <t>尾乍黑等5个村</t>
  </si>
  <si>
    <t>石政复﹝2016﹞23号建档立卡户危房改造19户</t>
  </si>
  <si>
    <t>尾乍黑村9户、戈厂4户、土瓜黑1户、林森村1户、左溪村4户危房改造</t>
  </si>
  <si>
    <t>石农办发﹝2017﹞10号建档立卡户危房改造9户、兜底建房18户</t>
  </si>
  <si>
    <t>尾乍黑10户，土瓜黑5户，林森村1户，敢布黑2户兜底房建设；</t>
  </si>
  <si>
    <t>戈厂村</t>
  </si>
  <si>
    <t>石农办发﹝2017﹞10号戈厂村宜居农房土方工程</t>
  </si>
  <si>
    <t>平整场地12372.3立方米；挖一般土方14261.3立方米；回填方5571.2立方米；余方弃置8690.1立方米</t>
  </si>
  <si>
    <t>石农办发﹝2017﹞10号戈厂村宜居农房土方夯实工程</t>
  </si>
  <si>
    <t>挖一般土方12150立方米，回填方碾压12150立方米</t>
  </si>
  <si>
    <t>14个村委会</t>
  </si>
  <si>
    <t>石农办发﹝2017﹞3号建档立卡户农村危房改造</t>
  </si>
  <si>
    <t>建档立卡户危房修缮加固、拆除重建补助</t>
  </si>
  <si>
    <t>尾乍黑等4个村</t>
  </si>
  <si>
    <t>6个村</t>
  </si>
  <si>
    <t>10个行政村</t>
  </si>
  <si>
    <t>石农办发﹝2017﹞10号建档立卡户兜底建房12户</t>
  </si>
  <si>
    <t>西街口镇9户省级建档立卡贫困户兜底建房补助（每户补助5万元），其中芭茅村4户、新木凹村4户、宜奈村1户</t>
  </si>
  <si>
    <t>石政复【2017】31号 中共石林彝族自治县委农村工作领导小组办公室  石林彝族自治县财政局关于下达2017年脱贫攻坚项目建设扶贫专项资金的通知</t>
  </si>
  <si>
    <t>建档立卡户政府兜底7户</t>
  </si>
  <si>
    <t>新海宜</t>
  </si>
  <si>
    <t>石农办发【2018】6号 中共石林彝族自治县委农村工作领导小组办公室石林彝族自治县住房和城乡建设局石林彝族自治县财政局关于下达建档立卡户农村危房改造市级补助资金的通知</t>
  </si>
  <si>
    <t>建档立卡户政府兜底1户</t>
  </si>
  <si>
    <t>石农林发〔2016〕19号大可乡老黑山搬迁点土地征收及地上附着物补偿</t>
  </si>
  <si>
    <t>大可乡老黑山搬迁点土地征收，地上附着物补偿，老黑山村16户兜底房建设。</t>
  </si>
  <si>
    <t>卫生设施类</t>
  </si>
  <si>
    <t>董家庄</t>
  </si>
  <si>
    <t>(石农办发〔2019〕4号)村委会卫生室改造</t>
  </si>
  <si>
    <r>
      <rPr>
        <sz val="11"/>
        <rFont val="仿宋"/>
        <charset val="134"/>
      </rPr>
      <t>新建村级卫生室100.48m</t>
    </r>
    <r>
      <rPr>
        <vertAlign val="superscript"/>
        <sz val="11"/>
        <rFont val="仿宋"/>
        <charset val="134"/>
      </rPr>
      <t>2</t>
    </r>
  </si>
  <si>
    <t>（石农林发（2016）19号）
林口铺村委会小林口铺村农村卫生设施建设</t>
  </si>
  <si>
    <t>新建公厕1座，垃圾房1个，垃圾池1个，污水净化池1座，生态景观台1个，格栅井1座。</t>
  </si>
  <si>
    <t>大林口铺村</t>
  </si>
  <si>
    <t>（石农林发（2016）19号）
林口铺村委会大林口铺村农村卫生设施建设</t>
  </si>
  <si>
    <t>新建公厕2座，垃圾房2座，排污沟4000米，污水池处理2座，容积200立方米。</t>
  </si>
  <si>
    <t>小箐</t>
  </si>
  <si>
    <t>（石政复【2019】14号）
石林街道小箐村卫生室建设项目</t>
  </si>
  <si>
    <t>二层半框架结构房屋1栋，建筑面积751.16 平方米</t>
  </si>
  <si>
    <t>占屯</t>
  </si>
  <si>
    <t>（石政复【2019】14号）
石林街道占屯村委会卫生室改造建设项目</t>
  </si>
  <si>
    <t>新建卫生室112.5平方米</t>
  </si>
  <si>
    <t>螺蛳塘</t>
  </si>
  <si>
    <t>（石政复【2019】59号）
石林街道螺蛳塘村委会卫生室建设项目</t>
  </si>
  <si>
    <t>新建框架结构卫生室建筑面积86平方米</t>
  </si>
  <si>
    <t>（石政复【2019】14号）
石林街道长跨村委会卫室改造建设项目</t>
  </si>
  <si>
    <t>新建卫生室建筑面积84.73平方米</t>
  </si>
  <si>
    <t>冒水洞村委会</t>
  </si>
  <si>
    <t>上冒水洞</t>
  </si>
  <si>
    <t>(石农办发2017.10)板桥街道办冒水洞村委会：冒水洞村新建垃圾池3个，公厕1座。</t>
  </si>
  <si>
    <t>上冒水洞洞公厕</t>
  </si>
  <si>
    <t>上冒水洞垃圾池</t>
  </si>
  <si>
    <t>大湾箐</t>
  </si>
  <si>
    <t>大湾箐垃圾池</t>
  </si>
  <si>
    <t>下冒水洞</t>
  </si>
  <si>
    <t>下冒水洞垃圾池</t>
  </si>
  <si>
    <t>陷塘</t>
  </si>
  <si>
    <t>(石农办发2017.10)板桥街道办大叠水村委会：新建垃圾池2个，公厕2座。</t>
  </si>
  <si>
    <t>陷塘村公厕1座</t>
  </si>
  <si>
    <t>陷塘村垃圾池1座</t>
  </si>
  <si>
    <t>小团山村公厕1座</t>
  </si>
  <si>
    <t>小团山垃圾池1座</t>
  </si>
  <si>
    <t>(石贫领复2018.1号)板桥街道办大叠水村委会：小团山村卫生 室建设80平方米。</t>
  </si>
  <si>
    <t>小团山卫生室。大叠水村委会小团山村卫生室80平方米</t>
  </si>
  <si>
    <t>海邑、糯黑、红路口</t>
  </si>
  <si>
    <t>石政复﹝2019﹞14号海邑、糯黑、红路口卫生室改造工程</t>
  </si>
  <si>
    <t>海邑、糯黑、红路口卫生室改造工程</t>
  </si>
  <si>
    <t>（石农办发〔2017〕10号）雨布宜村委会环境卫生整治项目</t>
  </si>
  <si>
    <t>雨布宜村委会建设公厕6座，垃圾池3座，其中公厕茂舍祖2座，小雨布宜2座，大雨布宜2座，垃圾池茂舍祖1座，小雨布宜1座，大雨布宜1座。</t>
  </si>
  <si>
    <t>部分</t>
  </si>
  <si>
    <t>上堵泥、下堵泥、老马地、大平滩、水尾、大龙村</t>
  </si>
  <si>
    <t>石农林发〔2016〕19号大可乡水尾村委会扶贫项目-公厕建设工程（上堵泥、下堵泥、老马地、大平滩、水尾、大龙村）</t>
  </si>
  <si>
    <t>上堵泥、下堵泥、老马地、大平滩、水尾、大龙村6座单层公厕建设</t>
  </si>
  <si>
    <t>大石岩、小松棵、水豆田、老黑山</t>
  </si>
  <si>
    <t>石农林发〔2016〕19号大可乡水尾村委会扶贫项目-公厕建设工程（大石岩、小松棵、水豆田、老黑山）</t>
  </si>
  <si>
    <t>大石岩、小松棵、水豆田、老黑山4座单层公厕建设</t>
  </si>
  <si>
    <t>岩子脚、习克丈、石子凹、树密寨、高家村、阿慈</t>
  </si>
  <si>
    <t>石农办发〔2017〕10号大可乡岩子脚扶贫项目—垃圾房建设（岩子脚、习克丈、石子凹、树密寨、高家村、阿慈）</t>
  </si>
  <si>
    <t>新建6座垃圾房，每座占地12平方米</t>
  </si>
  <si>
    <t>石农办发〔2017〕10号大可乡岩子脚扶贫项目—公厕建设（岩子脚、习克丈、石子凹、树密寨、高家村、阿慈）</t>
  </si>
  <si>
    <t>新建6座公厕，每座占地50平方米</t>
  </si>
  <si>
    <t>大泥西、四角田、新村、小高田</t>
  </si>
  <si>
    <t>石农办发〔2017〕10号大可乡岩子脚扶贫项目—公厕建设（大泥西、四角田、新村、小高田）</t>
  </si>
  <si>
    <t>新建4座公厕，每座占地50平方米</t>
  </si>
  <si>
    <t>石农办发〔2017〕10号大可乡岩子脚扶贫项目—垃圾房建设（大泥西、四角田、新村、小高田）</t>
  </si>
  <si>
    <t>新建4座垃圾房，每座占地12平方米</t>
  </si>
  <si>
    <t xml:space="preserve">石农办发〔2017〕10号大可乡老黑山搬迁点排水及污水处理系统建设工程 </t>
  </si>
  <si>
    <t>1、DN300排污管铺设850m；2、DN400排污管铺设850m；3、38座集水井建设</t>
  </si>
  <si>
    <t>南大村村委会</t>
  </si>
  <si>
    <t>石农办发〔2019〕4号大可乡南大村村委会卫生室建设项目</t>
  </si>
  <si>
    <t>大可乡南大村村委会卫生室改造建设</t>
  </si>
  <si>
    <t>道路设施类</t>
  </si>
  <si>
    <t>（石农林发（2016）19号）
林口铺村委会大林口铺村村内道路硬化</t>
  </si>
  <si>
    <t>村内道路硬化2320平方米，浆砌石土挡墙190米。</t>
  </si>
  <si>
    <t>（石农林发（2016）19号）
林口铺村委会和摩村村内道路硬化</t>
  </si>
  <si>
    <t>村内主道扩建680米。</t>
  </si>
  <si>
    <t>(石农办发2017.10)板桥街道办冒水洞村委会：上冒水洞村至下冒水洞村道路硬化2000平方米</t>
  </si>
  <si>
    <t>上冒水洞道路硬化2000平米</t>
  </si>
  <si>
    <t>(石农办发2017.10)板桥街道办冒水洞村委会：太阳能路灯安装40盏</t>
  </si>
  <si>
    <t>下冒水洞太阳能路灯40盏</t>
  </si>
  <si>
    <t>大叠水</t>
  </si>
  <si>
    <t>(石农办发2017.10)板桥街道大叠水村委会陷塘村村内道路硬化2000平方米</t>
  </si>
  <si>
    <t>大叠水村委会陷塘村道路硬化2000平米</t>
  </si>
  <si>
    <t>尾乍黑、林森村</t>
  </si>
  <si>
    <t>石政复﹝2016﹞23号尾乍黑、林森村、敢布黑村道路硬化</t>
  </si>
  <si>
    <t>林森村村内道路硬化4624.68㎡，敢布黑村村内道路硬化2044.47m2，尾乍黑村村内道路硬化4306.08m。</t>
  </si>
  <si>
    <t>石农办发﹝2017﹞10号戈厂村道路硬化及排水沟工程</t>
  </si>
  <si>
    <t>200mm厚C30混凝土现浇路面2733.95平方米、混凝土预制管DN300:276米、混凝土预制管DN400:61米、混凝土预制管DN500:20米、400mm*600mm雨水口21个、 直径700mm砌筑井16座</t>
  </si>
  <si>
    <t>石政复﹝2019﹞14号土瓜黑村道路硬化工程</t>
  </si>
  <si>
    <t>土瓜黑村内道路硬化2203.5平方米</t>
  </si>
  <si>
    <t>（石农办发〔2017〕10号）雨布宜村委会村内道路硬化</t>
  </si>
  <si>
    <t>雨布宜村内道路硬化10千米，路宽3.5米，其中茂舍祖2.3千米，小雨布宜2.7千米，大雨布宜3.5千米，板田心1.5千米。</t>
  </si>
  <si>
    <t>水豆田村</t>
  </si>
  <si>
    <t>石农林发〔2016〕19号大可乡水豆田村内道路硬化及附属工程</t>
  </si>
  <si>
    <t>现浇砼路面3500平方米及砂垫层</t>
  </si>
  <si>
    <t>大石岩村</t>
  </si>
  <si>
    <t>石农林发〔2016〕17号大可乡大石岩村内道路硬化及挡墙浇筑工程</t>
  </si>
  <si>
    <r>
      <rPr>
        <sz val="11"/>
        <rFont val="仿宋"/>
        <charset val="134"/>
      </rPr>
      <t>现浇砼路面3061.31平方米，现浇砼挡墙248.06m</t>
    </r>
    <r>
      <rPr>
        <sz val="11"/>
        <rFont val="宋体"/>
        <charset val="134"/>
      </rPr>
      <t>³</t>
    </r>
  </si>
  <si>
    <t>小松棵村</t>
  </si>
  <si>
    <t>石农林发〔2016〕17号大可乡小松棵村内道路硬化及挡墙浇筑工程</t>
  </si>
  <si>
    <r>
      <rPr>
        <sz val="11"/>
        <rFont val="仿宋"/>
        <charset val="134"/>
      </rPr>
      <t>现浇砼路面1161.12平方米，现浇砼挡墙260.33m</t>
    </r>
    <r>
      <rPr>
        <sz val="11"/>
        <rFont val="宋体"/>
        <charset val="134"/>
      </rPr>
      <t>³</t>
    </r>
  </si>
  <si>
    <t>水尾村</t>
  </si>
  <si>
    <t>石农林发〔2016〕17号大可乡水尾扶贫项目—村内道路硬化及附属工程（水尾村）</t>
  </si>
  <si>
    <r>
      <rPr>
        <sz val="11"/>
        <rFont val="仿宋"/>
        <charset val="134"/>
      </rPr>
      <t>1、道路硬化1900平方米；2、挡土墙100m</t>
    </r>
    <r>
      <rPr>
        <sz val="11"/>
        <rFont val="宋体"/>
        <charset val="134"/>
      </rPr>
      <t>³</t>
    </r>
    <r>
      <rPr>
        <sz val="11"/>
        <rFont val="仿宋"/>
        <charset val="134"/>
      </rPr>
      <t>；3、标识标牌；4、文化墙200平方米</t>
    </r>
  </si>
  <si>
    <t>产业发展类</t>
  </si>
  <si>
    <t>（石农领复〔2017〕1号）万寿菊花池建设项目</t>
  </si>
  <si>
    <r>
      <rPr>
        <sz val="11"/>
        <rFont val="仿宋"/>
        <charset val="134"/>
      </rPr>
      <t>新建40×12×2.5m万寿菊花池2个，看守房27.9 m</t>
    </r>
    <r>
      <rPr>
        <vertAlign val="superscript"/>
        <sz val="11"/>
        <rFont val="仿宋"/>
        <charset val="134"/>
      </rPr>
      <t>2</t>
    </r>
  </si>
  <si>
    <t>老挖</t>
  </si>
  <si>
    <t>大老挖</t>
  </si>
  <si>
    <t>（石政复【2019】63号）
石林街道老挖村石林扎扎呀玉米种植专业合作社建设项目</t>
  </si>
  <si>
    <t>场地平整6812.93平方米，简易露天场地2779.78平方米，收储平台90.0平方米，计量用房13.5平方米，青饲料粉碎场277.2平方米，80t电子秤1套，配电室24.0平方米</t>
  </si>
  <si>
    <t>（石政复【2019】14号）
石林街道长跨村委会生态养殖小区建设项目</t>
  </si>
  <si>
    <r>
      <rPr>
        <sz val="11"/>
        <color theme="1"/>
        <rFont val="仿宋"/>
        <charset val="134"/>
      </rPr>
      <t>新建猪舍一座756㎡，积粪池一座150m</t>
    </r>
    <r>
      <rPr>
        <sz val="11"/>
        <color theme="1"/>
        <rFont val="宋体"/>
        <charset val="134"/>
      </rPr>
      <t>³</t>
    </r>
    <r>
      <rPr>
        <sz val="11"/>
        <color theme="1"/>
        <rFont val="仿宋"/>
        <charset val="134"/>
      </rPr>
      <t>，蓄水池一座108m</t>
    </r>
    <r>
      <rPr>
        <sz val="11"/>
        <color theme="1"/>
        <rFont val="宋体"/>
        <charset val="134"/>
      </rPr>
      <t>³</t>
    </r>
    <r>
      <rPr>
        <sz val="11"/>
        <color theme="1"/>
        <rFont val="仿宋"/>
        <charset val="134"/>
      </rPr>
      <t>，配电房一座28㎡</t>
    </r>
  </si>
  <si>
    <t>（石政复【2020】8号）
石林街道长跨村委会产业基地建设项目</t>
  </si>
  <si>
    <t>机耕路修复长1655.99米、新建盖板涵2座、老渠道修复5处长135.84米，新建渠道2380.92米、渠道节制闸门制安14道。</t>
  </si>
  <si>
    <t>（石政复【2020】30号）
石林街道水塘铺“红宝石”桃树基地配套设施项目</t>
  </si>
  <si>
    <r>
      <rPr>
        <sz val="11"/>
        <color theme="1"/>
        <rFont val="仿宋"/>
        <charset val="134"/>
      </rPr>
      <t>600m</t>
    </r>
    <r>
      <rPr>
        <sz val="11"/>
        <color theme="1"/>
        <rFont val="宋体"/>
        <charset val="134"/>
      </rPr>
      <t>³</t>
    </r>
    <r>
      <rPr>
        <sz val="11"/>
        <color theme="1"/>
        <rFont val="仿宋"/>
        <charset val="134"/>
      </rPr>
      <t>砼调节水池1座，60m</t>
    </r>
    <r>
      <rPr>
        <sz val="11"/>
        <color theme="1"/>
        <rFont val="宋体"/>
        <charset val="134"/>
      </rPr>
      <t>³</t>
    </r>
    <r>
      <rPr>
        <sz val="11"/>
        <color theme="1"/>
        <rFont val="仿宋"/>
        <charset val="134"/>
      </rPr>
      <t>集水池1座，14㎡抽水房1座，引供水管道DN110PE管安装960m、DN100镀锌管安装598m、DN80镀锌管安装730m，原灌溉管道修复DN75－DN300PE管168m,砖砌闸阀井7个</t>
    </r>
  </si>
  <si>
    <t>（石政复【2020】30号）
石林街道老挖扎扎呀玉米青饲料二期项目</t>
  </si>
  <si>
    <t>购置机械设备3台.套，修建简易场地3350m2，浇筑砼场310m2，变压器管理围墙16.2m。</t>
  </si>
  <si>
    <t xml:space="preserve">(石贫领复2018.1号)板桥街道办大叠水村委会：大叠水村干果 交易市场,建设钢架结构彩钢房350平方 米，浇筑混泥土场2000平方米。
</t>
  </si>
  <si>
    <t>小团山干果交易市场</t>
  </si>
  <si>
    <t>板桥社区</t>
  </si>
  <si>
    <t>虎街2组</t>
  </si>
  <si>
    <t>(石政复2019.14号)板桥街道农特产品交易市场建设4400平米（185万）；
(石政复2019.14号)板桥街道桃产业交易市场建设2100平方米（135万）；
(石政复2019.63号)板桥农特产品交易市场附属工程。冷库配用电房、公厕、场地硬化及排水设施（80万）；
(石政复2019.82号)板桥街道农特产品交易市场建设4400平米（37万）</t>
  </si>
  <si>
    <t xml:space="preserve">板桥农特产品交易市场,冷库建设576平方米（含设备购置）、商铺建设376平方米、混泥土场院硬化3214平方米、展示台建设140平方米、大门21平方米、值班室建设27平方米、发电机房建设34平方米、电力一项
</t>
  </si>
  <si>
    <t>碧落甸</t>
  </si>
  <si>
    <t>(石财发2020.4号)板桥鲜食玉米分拣储运中心项目</t>
  </si>
  <si>
    <t xml:space="preserve">板桥鲜食玉米分拣储运中心，冷库建设660平方米，分拣场地建设400平方米，混泥土场硬化3000平方米，围墙建设150米，公厕建设一座，冷库设备购置一套，安装变压器一台
</t>
  </si>
  <si>
    <t>石政复﹝2016﹞23号尾乍黑核桃种植</t>
  </si>
  <si>
    <t>核桃种植80亩</t>
  </si>
  <si>
    <t>石农办发﹝2017﹞10号尾乍黑村委会6个村苹果产业种植1000亩</t>
  </si>
  <si>
    <t>尾乍黑苹果种植1008.7亩</t>
  </si>
  <si>
    <t>石农办发﹝2017﹞10号尾乍黑苹果产业管网改造及蓄水池建设工程</t>
  </si>
  <si>
    <r>
      <rPr>
        <sz val="11"/>
        <color theme="1"/>
        <rFont val="仿宋"/>
        <charset val="134"/>
      </rPr>
      <t>安装管道1202.5米，新建200m</t>
    </r>
    <r>
      <rPr>
        <sz val="11"/>
        <color theme="1"/>
        <rFont val="宋体"/>
        <charset val="134"/>
      </rPr>
      <t>³</t>
    </r>
    <r>
      <rPr>
        <sz val="11"/>
        <color theme="1"/>
        <rFont val="仿宋"/>
        <charset val="134"/>
      </rPr>
      <t>蓄水池1座。</t>
    </r>
  </si>
  <si>
    <t>石农办发﹝2017﹞10号尾乍黑村委会蜜蜂养殖</t>
  </si>
  <si>
    <t>蜜蜂养殖490箱</t>
  </si>
  <si>
    <t>3个村</t>
  </si>
  <si>
    <t>石农办发﹝2017﹞10号小圭山苹果产业发展400亩</t>
  </si>
  <si>
    <t>小圭山苹果种植400.6亩</t>
  </si>
  <si>
    <t>石农办发﹝2017﹞10号小圭山、尾乍黑、当甸、矣维哨苹果1200亩</t>
  </si>
  <si>
    <t>尾乍黑村委会560.5亩；小圭山村委会154.4亩；矣维哨村委会201.41亩；当甸村委会295.6亩</t>
  </si>
  <si>
    <t>石贫领复﹝2018﹞1号小圭山菜牛养殖合作社及牛舍建设</t>
  </si>
  <si>
    <t>成立石林日布枝养殖专业合作社，购买菜牛13头</t>
  </si>
  <si>
    <t>石政复﹝2019﹞14号尾乍黑村苹果交易市场改扩建工程</t>
  </si>
  <si>
    <t>彩钢瓦屋面油漆1082.2m,新建公厕1座；拆除活动板房24m2；太阳能路灯移装2盏；改扩建房屋5600平方米</t>
  </si>
  <si>
    <t>石政复﹝2019﹞14号尾乍黑村精准扶贫示范村苹果产业基地建设</t>
  </si>
  <si>
    <t>苹果连片314亩7300株</t>
  </si>
  <si>
    <t>石政复﹝2020﹞8号尾乍黑苹果基地水池建设二期</t>
  </si>
  <si>
    <r>
      <rPr>
        <sz val="11"/>
        <color theme="1"/>
        <rFont val="仿宋"/>
        <charset val="134"/>
      </rPr>
      <t>新建小竹箐35.5m</t>
    </r>
    <r>
      <rPr>
        <sz val="11"/>
        <color theme="1"/>
        <rFont val="宋体"/>
        <charset val="134"/>
      </rPr>
      <t>³</t>
    </r>
    <r>
      <rPr>
        <sz val="11"/>
        <color theme="1"/>
        <rFont val="仿宋"/>
        <charset val="134"/>
      </rPr>
      <t xml:space="preserve">砼贮水池1座，100立方米转砌蓄水池1座，管网改造1.77千米。
</t>
    </r>
  </si>
  <si>
    <t>石政复﹝2020﹞30号尾乍黑苹果交易市场建设（二期）</t>
  </si>
  <si>
    <r>
      <rPr>
        <sz val="11"/>
        <color theme="1"/>
        <rFont val="仿宋"/>
        <charset val="134"/>
      </rPr>
      <t>金属栏杆围墙373.99m；碎石场地3049.27㎡；石基础79.62m</t>
    </r>
    <r>
      <rPr>
        <sz val="11"/>
        <color theme="1"/>
        <rFont val="宋体"/>
        <charset val="134"/>
      </rPr>
      <t>³</t>
    </r>
    <r>
      <rPr>
        <sz val="11"/>
        <color theme="1"/>
        <rFont val="仿宋"/>
        <charset val="134"/>
      </rPr>
      <t>；排水暗沟82.09m；冷库建设702.52㎡；值班室建设23.89㎡</t>
    </r>
  </si>
  <si>
    <t>石政复【2021】6号  石林县2020年高标准烟田长湖舍色项目区建设</t>
  </si>
  <si>
    <t>硬化机耕路一条长3.27公里、宽4米</t>
  </si>
  <si>
    <t>2017年</t>
  </si>
  <si>
    <t>石政复【2017】31号  2017年海宜村委会产业发展种植业</t>
  </si>
  <si>
    <t>2017年海宜村委会产业发展种植业苹果种植600亩</t>
  </si>
  <si>
    <t>石政复【2019】14号 2019年长湖镇民族农特产品交易市场建设</t>
  </si>
  <si>
    <t>新建框架结构一层，建筑面积960.60㎡</t>
  </si>
  <si>
    <t>大平地</t>
  </si>
  <si>
    <t>石政复【2020】30号 2020年长湖镇所各邑村委会大平地村菇娘果分拣中心建设项目</t>
  </si>
  <si>
    <t>新建钢结构分拣中心一层，建筑面积303.18㎡，道路硬化367.5米</t>
  </si>
  <si>
    <t>石政复【2020】30号  2020年长湖镇所各邑村委会大平地村产业发展项目</t>
  </si>
  <si>
    <r>
      <rPr>
        <sz val="11"/>
        <color theme="1"/>
        <rFont val="仿宋"/>
        <charset val="134"/>
      </rPr>
      <t>大平地村溶洞土方开挖3700.38m</t>
    </r>
    <r>
      <rPr>
        <sz val="11"/>
        <color theme="1"/>
        <rFont val="宋体"/>
        <charset val="134"/>
      </rPr>
      <t>³</t>
    </r>
    <r>
      <rPr>
        <sz val="11"/>
        <color theme="1"/>
        <rFont val="仿宋"/>
        <charset val="134"/>
      </rPr>
      <t>，分层碾压回填3700.38m</t>
    </r>
    <r>
      <rPr>
        <sz val="11"/>
        <color theme="1"/>
        <rFont val="宋体"/>
        <charset val="134"/>
      </rPr>
      <t>³</t>
    </r>
    <r>
      <rPr>
        <sz val="11"/>
        <color theme="1"/>
        <rFont val="仿宋"/>
        <charset val="134"/>
      </rPr>
      <t>，水塘底部整理、挖3027.28㎡，水塘周围火把果绿化144㎡，水塘周围乔木种植(雪松、胸径6-12CM)64株，溶洞狗头石填缝8.87m</t>
    </r>
    <r>
      <rPr>
        <sz val="11"/>
        <color theme="1"/>
        <rFont val="宋体"/>
        <charset val="134"/>
      </rPr>
      <t>³</t>
    </r>
    <r>
      <rPr>
        <sz val="11"/>
        <color theme="1"/>
        <rFont val="仿宋"/>
        <charset val="134"/>
      </rPr>
      <t>，狗头石嵌缝1.09㎡，取水点道路C25混凝士浇筑124㎡，溶洞C20混凝土封堵11.98m</t>
    </r>
    <r>
      <rPr>
        <sz val="11"/>
        <color theme="1"/>
        <rFont val="宋体"/>
        <charset val="134"/>
      </rPr>
      <t>³</t>
    </r>
    <r>
      <rPr>
        <sz val="11"/>
        <color theme="1"/>
        <rFont val="仿宋"/>
        <charset val="134"/>
      </rPr>
      <t>，DN100mm锌排气装13米等。</t>
    </r>
  </si>
  <si>
    <t>祖莫</t>
  </si>
  <si>
    <t>关阳洞</t>
  </si>
  <si>
    <t>石政复【2020】30号 2020年长湖镇祖莫村委会关阳洞村产业发展配套项目</t>
  </si>
  <si>
    <t>新建蓄水塘一个池塘边缘支砌300立方及边缘渗漏处理220米</t>
  </si>
  <si>
    <t>石政复【2020】30号 2020年宜政村委会老寨村产业发展配套项目</t>
  </si>
  <si>
    <t>生产用水管道安装DN100、DN80镀锌管道2513.7米，500立方米钢筋混凝土水池一座。</t>
  </si>
  <si>
    <t>（石农办发〔2017〕10号）芭茅村委会大蒜交易市场</t>
  </si>
  <si>
    <t>建设400平米大蒜交易市场。</t>
  </si>
  <si>
    <t>（石财发〔2018〕12号）糯衣村委会刺梨产业发展配套设施建设</t>
  </si>
  <si>
    <t>糯衣村委会刺梨产业发展配套设施。</t>
  </si>
  <si>
    <t>（石农办发〔2018〕16号）芭茅村委会路花村人参果交易市场配套设施项目</t>
  </si>
  <si>
    <t>芭茅村委会路花村人参果交易市场配套设施项目。</t>
  </si>
  <si>
    <t>格渣</t>
  </si>
  <si>
    <t>（石农办请〔2019〕3号、石农通〔2019〕36号）格渣村委会格渣新寨农产品交易市场</t>
  </si>
  <si>
    <t>西街口镇格渣村委会格渣新寨农产品交易市场建设1150平方米。</t>
  </si>
  <si>
    <t>（石农办请〔2019〕3号）糯衣村委会刺梨苗木培育基地建设</t>
  </si>
  <si>
    <t>西街口镇糯衣村委会刺梨苗木培育基地建设。</t>
  </si>
  <si>
    <t>大雨布宜</t>
  </si>
  <si>
    <t>（石农办请〔2019〕3号）雨布宜村委会农产品交易市场</t>
  </si>
  <si>
    <t>西街口镇雨布宜村委会农产品交易市场建设1040平方米。</t>
  </si>
  <si>
    <t>路花</t>
  </si>
  <si>
    <t>（石农办请〔2019〕3号）芭茅村委会路花村蜂糖李种植配套项目</t>
  </si>
  <si>
    <t>西街口镇芭茅村委会路花蜂糖李种植基础设施配套项目。</t>
  </si>
  <si>
    <t>（石财发〔2020〕4号）西街口镇高原农特产品分拣、加工中心</t>
  </si>
  <si>
    <t>西街口镇高原农特产品分拣、加工中心项目。</t>
  </si>
  <si>
    <t>（石财发〔2020〕58号）西街口镇高原农特产品分拣、加工中心生产用水配套项目</t>
  </si>
  <si>
    <t>西街口镇高原农特产品分拣、加工中心生产用水配套项目。</t>
  </si>
  <si>
    <t xml:space="preserve">石农通〔2016〕17号大可乡水尾村委会产业发展种植项目 </t>
  </si>
  <si>
    <t>1500亩花椒种植</t>
  </si>
  <si>
    <t>习克丈、岩子脚、石子凹、高家村</t>
  </si>
  <si>
    <t xml:space="preserve">石农办发〔2017〕10号大可乡岩子脚村委会2017年枇杷产业化发展补助项目 </t>
  </si>
  <si>
    <t>枇杷种植户143户，种植面积714.72亩</t>
  </si>
  <si>
    <t>习克丈村</t>
  </si>
  <si>
    <t>石贫领复〔2018〕1号大可乡岩子脚扶贫项目—养殖小区建设工程</t>
  </si>
  <si>
    <t>养殖小区建设，计划用地15亩，养猪1000头(建设内容土地租用、1300平方米的净养殖区建设、饲料加工区建设、人畜饮水建设、化粪池建设、500平方米兽医等业务用房及配套础设施建设)。</t>
  </si>
  <si>
    <t>石农办发〔202019〕4号大可乡岩子脚村委会枇杷交易市场建设项目</t>
  </si>
  <si>
    <t>岩子脚枇杷交易市场建设1000平方米</t>
  </si>
  <si>
    <t>石农办发〔202019〕4号大可乡岩子脚扶贫项目—养殖小区建设工程附属工程</t>
  </si>
  <si>
    <t>大可乡岩子脚生猪养殖小区附属工程建设</t>
  </si>
  <si>
    <t>活动场所类</t>
  </si>
  <si>
    <t>（石农林发（2016）19号）
林口铺村委会大林口铺农村公共活动场所建设</t>
  </si>
  <si>
    <t>绿化及场地平整3163平方米，道路整修590平方米，游道231平方米，长栏24米，六角亭2座，安装大理石桌凳4套，绿化树移植220株，绿化面积333平方米。</t>
  </si>
  <si>
    <t>（石农林发（2016）19号）
林口铺村委会小林口铺农村公共活动场所建设</t>
  </si>
  <si>
    <t>场地平整1552平方米，老混泥土地面破除765平方米，青石板游路129.4平方米，现浇混泥土223立方米，新建六角亭一座，长栏12米，绿化面积1145平方米。</t>
  </si>
  <si>
    <t>（石农林发（2016）19号）
林口铺村委会老木哨农村公共活动场所建设</t>
  </si>
  <si>
    <t>场地平整960平方米，石板游道101平方米，大理石芝麻版提面113平方米，浆砌石土挡墙59.6立方米，六角亭1座，长栏10.3米，场地绿化680平米。</t>
  </si>
  <si>
    <t>（石农林发（2016）19号）
林口铺村委会和摩村农村文化设施建设</t>
  </si>
  <si>
    <t>科技文化室建设1097.86平方米</t>
  </si>
  <si>
    <t xml:space="preserve">（石农办发【2017】10号）
林口铺村委会和摩村公共活动场所建设
                    </t>
  </si>
  <si>
    <t>游道46.9米，长栏30米，场地建设1534平方米，路灯安装4套，公厕1座。</t>
  </si>
  <si>
    <t>（石农办发【2017】10号）
林口铺村委会大林口铺村农村公共活动场所</t>
  </si>
  <si>
    <t>游道22米，场地硬化478,平方米，长栏30米，太阳能路灯3套。</t>
  </si>
  <si>
    <t>（石农办发【2017】10号）
林口铺村委会小林口铺农村科技文化室改造</t>
  </si>
  <si>
    <t>修建及改造文化活动室978平方米</t>
  </si>
  <si>
    <t>2018年（民宗）
大长跨村文化活动室建设项目</t>
  </si>
  <si>
    <t>新建活动室444.5平方米，线路安装450米，新建管涵28米，砌排水沟26.1米，场地及道路硬化331.25平方米。</t>
  </si>
  <si>
    <t>(石农办发2017.10)板桥街道办冒水洞村委会：上冒水洞村村级活动场所改造500平方米</t>
  </si>
  <si>
    <t>上冒水洞村委会待客处</t>
  </si>
  <si>
    <t>(石贫领复2018.1号)板桥街道办大叠水村委会：小团山村活动 室建设500平方米。</t>
  </si>
  <si>
    <t>小团山村活动室500平方米,</t>
  </si>
  <si>
    <t>(石贫领复2018.1号)板桥街道办大叠水村委会：陷塘村活动室 建设200平方米。</t>
  </si>
  <si>
    <t>陷塘村活动场所,大叠水村委会陷塘村活动室200平方米</t>
  </si>
  <si>
    <t>(石贫领复2018.1号)板桥街道办大叠水村委会：大叠水村活动 室建设600平方米。</t>
  </si>
  <si>
    <t>大叠村活动场所,大叠水村委会大叠水村活动室600平方米</t>
  </si>
  <si>
    <t>石政复﹝2016﹞23号尾乍黑、林森村村级活动场所改扩建工程
石政复﹝2016﹞23号尾乍黑村委会5个村小组新建标准公厕</t>
  </si>
  <si>
    <t>新建尾乍黑村村级活动室建设工程，建筑面积为558.08㎡；林森村村级活动室建设工程，建筑面积为491.31㎡；尾乍黑村委会五个标准公厕建设工程，每座公厕建筑面积为40.42㎡。</t>
  </si>
  <si>
    <t>林森村</t>
  </si>
  <si>
    <t>石农办发﹝2017﹞10号林森村新建待客处厨房</t>
  </si>
  <si>
    <t>新建待客处厨房113.4平方米</t>
  </si>
  <si>
    <t>石贫领复﹝2018﹞1号小圭山村委会卫生室建设</t>
  </si>
  <si>
    <t>新建卫生室及老年活动中心397.59平方米</t>
  </si>
  <si>
    <t>石贫领复﹝2018﹞1号小圭山村文化活动场所改扩建工程</t>
  </si>
  <si>
    <t>新建活动场所厨房142.83平方米，改造活动场所礼堂960平方米</t>
  </si>
  <si>
    <t>石贫领复﹝2018﹞1号糯斗村村级互动场所改扩建工程</t>
  </si>
  <si>
    <t>新扩建一层95.75平方米文化活动室</t>
  </si>
  <si>
    <t>2018年</t>
  </si>
  <si>
    <t>石财发（2018）38号 2018年（民宗）维则民族团结示范村建设项目</t>
  </si>
  <si>
    <t>文化活动室建设650平方米、集镇中心广场建设项目：游路、广场、栈道、水井等</t>
  </si>
  <si>
    <t>石财发〔2018〕38号  长湖镇维则集镇中心广场建设项目</t>
  </si>
  <si>
    <t>游路、广场、栈道、水井</t>
  </si>
  <si>
    <t>（石农办发〔2017〕10号）雨布宜村委会大雨布宜村多功能文化室土地平整</t>
  </si>
  <si>
    <t>大雨布宜村多功能文化室土地平整约1000平米。</t>
  </si>
  <si>
    <t>（石财发〔2020〕4号）雨布宜村委会农产品综合交易市场建设</t>
  </si>
  <si>
    <t>西街口镇雨布宜农产品综合交易市场建设项目。</t>
  </si>
  <si>
    <t>石农通〔2016〕17号大可乡大石岩村活动室建设工程</t>
  </si>
  <si>
    <t>1、12m*7m的厨房建设；2、32m*18m的球场彩钢瓦覆盖</t>
  </si>
  <si>
    <t>石农林发〔2016〕19号大可乡水豆田村活动室建设工程</t>
  </si>
  <si>
    <t>1、12m*7m的厨房建设；2、26m*18m的球场彩钢瓦覆盖</t>
  </si>
  <si>
    <t>石农林发〔2016〕19号大可乡老马地村活动室建设工程</t>
  </si>
  <si>
    <t>新建老马地综合活动室，建筑面积400平方米及厨房建设</t>
  </si>
  <si>
    <t>石农林发〔2016〕19号大可乡小松棵村活动室建设工程</t>
  </si>
  <si>
    <t>新建小松棵综合活动室，建筑面积400平方米</t>
  </si>
  <si>
    <t>上堵泥，下堵泥、老黑山村</t>
  </si>
  <si>
    <t xml:space="preserve">石农办发〔2017〕10号大可乡水尾扶贫项目—活动室修缮（老黑山、上堵泥、下堵泥） </t>
  </si>
  <si>
    <t>上堵泥，下堵泥、老黑山文化活动室修缮</t>
  </si>
  <si>
    <t xml:space="preserve">石农办发〔2017〕10号大可乡老黑山民族文化广场（同心广场）建设工程 </t>
  </si>
  <si>
    <t>下沉广场花池、停车位、人行道、道牙、汀步</t>
  </si>
  <si>
    <t>石子凹村</t>
  </si>
  <si>
    <t>石贫领复〔2018〕1号大可乡岩子脚扶贫项目—石子凹村综合文化活动室建设工程</t>
  </si>
  <si>
    <t>新建大可乡石子凹村活动室600平方米</t>
  </si>
  <si>
    <t>小高田村</t>
  </si>
  <si>
    <t>石贫领复〔2018〕1号大可乡岩子脚扶贫项目—小高田村综合文化活动室建设工程</t>
  </si>
  <si>
    <t>新建大可乡小高田村活动室600平方米</t>
  </si>
  <si>
    <t>石贫领复〔2018〕1号大可乡岩子脚扶贫项目—大泥西村综合文化活动室建设工程</t>
  </si>
  <si>
    <t>新建大可乡大泥西活动室600平方米</t>
  </si>
  <si>
    <t>石贫领复〔2018〕1号大可乡岩子脚扶贫项目—岩子脚村综合文化活动室建设工程</t>
  </si>
  <si>
    <t>改扩建岩子脚村活动场所350平方米</t>
  </si>
  <si>
    <t>树密寨村</t>
  </si>
  <si>
    <t>石贫领复〔2018〕1号大可乡岩子脚扶贫项目—树密寨村综合文化活动室建设工程</t>
  </si>
  <si>
    <t>改扩建树密寨村活动场所400平方米</t>
  </si>
  <si>
    <t>电力设施类</t>
  </si>
  <si>
    <t>尾乍黑等6个村</t>
  </si>
  <si>
    <t>石政复﹝2016﹞23号尾乍黑村委会6个村安装民族特色太阳能路灯</t>
  </si>
  <si>
    <t>尾乍黑村64盏、土瓜黑村43盏、敢布黑村15盏、林森村23盏、戈厂村10盏、左西村33盏民族特色太阳能路灯安装</t>
  </si>
  <si>
    <t>（石农办发〔2017〕10号）雨布宜村委会亮化工程</t>
  </si>
  <si>
    <t>雨布宜村委会安装太阳能路灯80盏，其中茂舍祖10盏，小雨布宜30盏，大雨布宜40盏。</t>
  </si>
  <si>
    <t>其他建设</t>
  </si>
  <si>
    <t>国家森林公园</t>
  </si>
  <si>
    <t>石农办发﹝2017﹞10号革命老区“圭山红色教育基地”建设</t>
  </si>
  <si>
    <t>1、枪飘带雕塑高10.5米*长13.5米*纵深2.6米*1组;（材质304#不锈钢）
2、人物群雕雕塑高6米*长7.9米*纵深3.36米*1组；（材质福建617花岗岩）
3、基础人物浮雕高2.5米*长9米*2幅，高2.5米*长7米*2幅（材质福建617花岗岩）</t>
  </si>
  <si>
    <t>总合计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</si>
</sst>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b/>
      <sz val="11"/>
      <color theme="1"/>
      <name val="宋体"/>
      <charset val="134"/>
      <scheme val="minor"/>
    </font>
    <font>
      <sz val="14"/>
      <color theme="1"/>
      <name val="黑体"/>
      <charset val="134"/>
    </font>
    <font>
      <b/>
      <sz val="14"/>
      <color theme="1"/>
      <name val="黑体"/>
      <charset val="134"/>
    </font>
    <font>
      <sz val="26"/>
      <color theme="1"/>
      <name val="方正小标宋简体"/>
      <charset val="134"/>
    </font>
    <font>
      <b/>
      <sz val="11"/>
      <color theme="1"/>
      <name val="仿宋"/>
      <charset val="134"/>
    </font>
    <font>
      <sz val="11"/>
      <color rgb="FF000000"/>
      <name val="仿宋"/>
      <charset val="134"/>
    </font>
    <font>
      <sz val="11"/>
      <name val="仿宋"/>
      <charset val="134"/>
    </font>
    <font>
      <sz val="11"/>
      <color rgb="FF000000"/>
      <name val="宋体"/>
      <charset val="134"/>
    </font>
    <font>
      <sz val="11"/>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
      <sz val="11"/>
      <name val="宋体"/>
      <charset val="134"/>
    </font>
    <font>
      <vertAlign val="superscript"/>
      <sz val="11"/>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8"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9"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4" borderId="11" applyNumberFormat="0" applyAlignment="0" applyProtection="0">
      <alignment vertical="center"/>
    </xf>
    <xf numFmtId="0" fontId="19" fillId="5" borderId="12" applyNumberFormat="0" applyAlignment="0" applyProtection="0">
      <alignment vertical="center"/>
    </xf>
    <xf numFmtId="0" fontId="20" fillId="5" borderId="11" applyNumberFormat="0" applyAlignment="0" applyProtection="0">
      <alignment vertical="center"/>
    </xf>
    <xf numFmtId="0" fontId="21" fillId="6" borderId="13" applyNumberFormat="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5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2" borderId="0" xfId="0" applyFont="1" applyFill="1" applyAlignment="1">
      <alignment horizontal="center" vertical="center"/>
    </xf>
    <xf numFmtId="0" fontId="0" fillId="0" borderId="0" xfId="0" applyFont="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wrapText="1"/>
    </xf>
    <xf numFmtId="176" fontId="0" fillId="0" borderId="0" xfId="0" applyNumberForma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wrapText="1"/>
    </xf>
    <xf numFmtId="176" fontId="4" fillId="0" borderId="0" xfId="0" applyNumberFormat="1"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wrapText="1"/>
    </xf>
    <xf numFmtId="176" fontId="5" fillId="0" borderId="5"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left" vertical="center" wrapText="1"/>
    </xf>
    <xf numFmtId="176" fontId="7" fillId="0" borderId="1" xfId="0" applyNumberFormat="1" applyFont="1" applyFill="1" applyBorder="1" applyAlignment="1">
      <alignment horizontal="center" vertical="center" wrapText="1"/>
    </xf>
    <xf numFmtId="0" fontId="8" fillId="0" borderId="1" xfId="0" applyFont="1" applyBorder="1" applyAlignment="1">
      <alignment horizontal="left" vertical="center" wrapText="1"/>
    </xf>
    <xf numFmtId="176" fontId="9"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176" fontId="9" fillId="0" borderId="1" xfId="0" applyNumberFormat="1" applyFont="1" applyBorder="1" applyAlignment="1">
      <alignment horizontal="center" vertical="center"/>
    </xf>
    <xf numFmtId="0" fontId="2" fillId="2" borderId="7" xfId="0" applyFont="1" applyFill="1" applyBorder="1" applyAlignment="1">
      <alignment horizontal="center" vertical="center"/>
    </xf>
    <xf numFmtId="0" fontId="2" fillId="2" borderId="7" xfId="0" applyFont="1" applyFill="1" applyBorder="1" applyAlignment="1">
      <alignment horizontal="left" vertical="center" wrapText="1"/>
    </xf>
    <xf numFmtId="176" fontId="2" fillId="2" borderId="7"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7" fillId="0" borderId="1" xfId="0" applyFont="1" applyFill="1" applyBorder="1" applyAlignment="1">
      <alignment horizontal="left" vertical="center"/>
    </xf>
    <xf numFmtId="0" fontId="9" fillId="0" borderId="5" xfId="0" applyFont="1" applyBorder="1" applyAlignment="1">
      <alignment horizontal="left" vertical="center" wrapText="1"/>
    </xf>
    <xf numFmtId="176" fontId="9" fillId="0" borderId="5" xfId="0" applyNumberFormat="1" applyFont="1" applyBorder="1" applyAlignment="1">
      <alignment horizontal="center" vertical="center"/>
    </xf>
    <xf numFmtId="0" fontId="9" fillId="0" borderId="1" xfId="0" applyFont="1" applyBorder="1" applyAlignment="1">
      <alignment horizontal="left" vertical="center"/>
    </xf>
    <xf numFmtId="0" fontId="3" fillId="0" borderId="7" xfId="0" applyFont="1" applyBorder="1" applyAlignment="1">
      <alignment horizontal="center" vertical="center"/>
    </xf>
    <xf numFmtId="0" fontId="3" fillId="0" borderId="7" xfId="0" applyFont="1" applyBorder="1" applyAlignment="1">
      <alignment horizontal="left" vertical="center" wrapText="1"/>
    </xf>
    <xf numFmtId="176" fontId="3" fillId="0" borderId="7" xfId="0" applyNumberFormat="1" applyFont="1" applyBorder="1" applyAlignment="1">
      <alignment horizontal="center" vertical="center"/>
    </xf>
    <xf numFmtId="176"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8561"/>
  <sheetViews>
    <sheetView tabSelected="1" view="pageBreakPreview" zoomScale="85" zoomScaleNormal="85" workbookViewId="0">
      <selection activeCell="A1" sqref="A1:N1"/>
    </sheetView>
  </sheetViews>
  <sheetFormatPr defaultColWidth="9" defaultRowHeight="13.5"/>
  <cols>
    <col min="1" max="1" width="12.625" style="1"/>
    <col min="2" max="2" width="23" style="1" customWidth="1"/>
    <col min="3" max="5" width="9" style="1"/>
    <col min="6" max="6" width="21" style="1" customWidth="1"/>
    <col min="7" max="7" width="39" style="6" customWidth="1"/>
    <col min="8" max="8" width="54.75" style="6" customWidth="1"/>
    <col min="9" max="9" width="17.05" style="7" customWidth="1"/>
    <col min="10" max="16383" width="9" style="1"/>
  </cols>
  <sheetData>
    <row r="1" s="1" customFormat="1" ht="33" customHeight="1" spans="1:14">
      <c r="A1" s="8" t="s">
        <v>0</v>
      </c>
      <c r="B1" s="8"/>
      <c r="C1" s="8"/>
      <c r="D1" s="8"/>
      <c r="E1" s="8"/>
      <c r="F1" s="8"/>
      <c r="G1" s="9"/>
      <c r="H1" s="9"/>
      <c r="I1" s="10"/>
      <c r="J1" s="8"/>
      <c r="K1" s="8"/>
      <c r="L1" s="8"/>
      <c r="M1" s="8"/>
      <c r="N1" s="8"/>
    </row>
    <row r="2" s="2" customFormat="1" ht="34" customHeight="1" spans="1:14">
      <c r="A2" s="11" t="s">
        <v>1</v>
      </c>
      <c r="B2" s="12" t="s">
        <v>2</v>
      </c>
      <c r="C2" s="12" t="s">
        <v>3</v>
      </c>
      <c r="D2" s="13" t="s">
        <v>4</v>
      </c>
      <c r="E2" s="14"/>
      <c r="F2" s="15"/>
      <c r="G2" s="12" t="s">
        <v>5</v>
      </c>
      <c r="H2" s="16" t="s">
        <v>6</v>
      </c>
      <c r="I2" s="17" t="s">
        <v>7</v>
      </c>
      <c r="J2" s="12" t="s">
        <v>8</v>
      </c>
      <c r="K2" s="12"/>
      <c r="L2" s="12"/>
      <c r="M2" s="12"/>
      <c r="N2" s="12" t="s">
        <v>9</v>
      </c>
    </row>
    <row r="3" s="2" customFormat="1" ht="52" customHeight="1" spans="1:14">
      <c r="A3" s="18"/>
      <c r="B3" s="16"/>
      <c r="C3" s="16"/>
      <c r="D3" s="16" t="s">
        <v>10</v>
      </c>
      <c r="E3" s="16" t="s">
        <v>11</v>
      </c>
      <c r="F3" s="19" t="s">
        <v>12</v>
      </c>
      <c r="G3" s="16"/>
      <c r="H3" s="20"/>
      <c r="I3" s="21"/>
      <c r="J3" s="16" t="s">
        <v>13</v>
      </c>
      <c r="K3" s="16" t="s">
        <v>14</v>
      </c>
      <c r="L3" s="16" t="s">
        <v>15</v>
      </c>
      <c r="M3" s="16" t="s">
        <v>16</v>
      </c>
      <c r="N3" s="16"/>
    </row>
    <row r="4" s="1" customFormat="1" ht="90" customHeight="1" spans="1:14">
      <c r="A4" s="22">
        <v>1</v>
      </c>
      <c r="B4" s="22" t="s">
        <v>17</v>
      </c>
      <c r="C4" s="22">
        <v>2017</v>
      </c>
      <c r="D4" s="22" t="s">
        <v>18</v>
      </c>
      <c r="E4" s="22" t="s">
        <v>19</v>
      </c>
      <c r="F4" s="22" t="s">
        <v>19</v>
      </c>
      <c r="G4" s="23" t="s">
        <v>20</v>
      </c>
      <c r="H4" s="24" t="s">
        <v>21</v>
      </c>
      <c r="I4" s="25">
        <v>31</v>
      </c>
      <c r="J4" s="22" t="s">
        <v>22</v>
      </c>
      <c r="K4" s="22" t="s">
        <v>23</v>
      </c>
      <c r="L4" s="22" t="s">
        <v>24</v>
      </c>
      <c r="M4" s="22" t="s">
        <v>24</v>
      </c>
      <c r="N4" s="22" t="s">
        <v>23</v>
      </c>
    </row>
    <row r="5" s="1" customFormat="1" ht="27" customHeight="1" spans="1:14">
      <c r="A5" s="22">
        <v>2</v>
      </c>
      <c r="B5" s="22" t="s">
        <v>17</v>
      </c>
      <c r="C5" s="22">
        <v>2017</v>
      </c>
      <c r="D5" s="22" t="s">
        <v>18</v>
      </c>
      <c r="E5" s="22" t="s">
        <v>19</v>
      </c>
      <c r="F5" s="22" t="s">
        <v>25</v>
      </c>
      <c r="G5" s="23" t="s">
        <v>26</v>
      </c>
      <c r="H5" s="24" t="s">
        <v>27</v>
      </c>
      <c r="I5" s="25">
        <v>18.76</v>
      </c>
      <c r="J5" s="26" t="s">
        <v>22</v>
      </c>
      <c r="K5" s="26" t="s">
        <v>23</v>
      </c>
      <c r="L5" s="26" t="s">
        <v>24</v>
      </c>
      <c r="M5" s="26" t="s">
        <v>24</v>
      </c>
      <c r="N5" s="26" t="s">
        <v>23</v>
      </c>
    </row>
    <row r="6" s="1" customFormat="1" ht="148" customHeight="1" spans="1:14">
      <c r="A6" s="22"/>
      <c r="B6" s="22"/>
      <c r="C6" s="22"/>
      <c r="D6" s="22"/>
      <c r="E6" s="22"/>
      <c r="F6" s="22"/>
      <c r="G6" s="23"/>
      <c r="H6" s="24"/>
      <c r="I6" s="25"/>
      <c r="J6" s="27"/>
      <c r="K6" s="27"/>
      <c r="L6" s="27"/>
      <c r="M6" s="27"/>
      <c r="N6" s="27"/>
    </row>
    <row r="7" s="1" customFormat="1" ht="48" customHeight="1" spans="1:14">
      <c r="A7" s="28">
        <v>3</v>
      </c>
      <c r="B7" s="28" t="s">
        <v>17</v>
      </c>
      <c r="C7" s="28">
        <v>2019</v>
      </c>
      <c r="D7" s="28" t="s">
        <v>18</v>
      </c>
      <c r="E7" s="28" t="s">
        <v>28</v>
      </c>
      <c r="F7" s="28" t="s">
        <v>28</v>
      </c>
      <c r="G7" s="29" t="s">
        <v>29</v>
      </c>
      <c r="H7" s="30" t="s">
        <v>30</v>
      </c>
      <c r="I7" s="31">
        <v>66.82</v>
      </c>
      <c r="J7" s="28" t="s">
        <v>22</v>
      </c>
      <c r="K7" s="28" t="s">
        <v>23</v>
      </c>
      <c r="L7" s="28" t="s">
        <v>24</v>
      </c>
      <c r="M7" s="28" t="s">
        <v>24</v>
      </c>
      <c r="N7" s="28" t="s">
        <v>23</v>
      </c>
    </row>
    <row r="8" s="1" customFormat="1" ht="48" customHeight="1" spans="1:14">
      <c r="A8" s="28">
        <v>4</v>
      </c>
      <c r="B8" s="28" t="s">
        <v>17</v>
      </c>
      <c r="C8" s="28">
        <v>2019</v>
      </c>
      <c r="D8" s="28" t="s">
        <v>18</v>
      </c>
      <c r="E8" s="28" t="s">
        <v>28</v>
      </c>
      <c r="F8" s="28" t="s">
        <v>25</v>
      </c>
      <c r="G8" s="29" t="s">
        <v>31</v>
      </c>
      <c r="H8" s="30" t="s">
        <v>32</v>
      </c>
      <c r="I8" s="31">
        <v>21.08</v>
      </c>
      <c r="J8" s="28" t="s">
        <v>22</v>
      </c>
      <c r="K8" s="28" t="s">
        <v>23</v>
      </c>
      <c r="L8" s="28" t="s">
        <v>24</v>
      </c>
      <c r="M8" s="28" t="s">
        <v>24</v>
      </c>
      <c r="N8" s="28" t="s">
        <v>23</v>
      </c>
    </row>
    <row r="9" s="1" customFormat="1" ht="48" customHeight="1" spans="1:14">
      <c r="A9" s="28">
        <v>5</v>
      </c>
      <c r="B9" s="28" t="s">
        <v>17</v>
      </c>
      <c r="C9" s="28">
        <v>2020</v>
      </c>
      <c r="D9" s="28" t="s">
        <v>18</v>
      </c>
      <c r="E9" s="28" t="s">
        <v>33</v>
      </c>
      <c r="F9" s="28" t="s">
        <v>34</v>
      </c>
      <c r="G9" s="29" t="s">
        <v>35</v>
      </c>
      <c r="H9" s="30" t="s">
        <v>36</v>
      </c>
      <c r="I9" s="31">
        <v>44.71</v>
      </c>
      <c r="J9" s="28" t="s">
        <v>22</v>
      </c>
      <c r="K9" s="28" t="s">
        <v>23</v>
      </c>
      <c r="L9" s="28" t="s">
        <v>24</v>
      </c>
      <c r="M9" s="28" t="s">
        <v>24</v>
      </c>
      <c r="N9" s="28" t="s">
        <v>23</v>
      </c>
    </row>
    <row r="10" s="1" customFormat="1" ht="51" customHeight="1" spans="1:14">
      <c r="A10" s="22">
        <v>6</v>
      </c>
      <c r="B10" s="22" t="s">
        <v>17</v>
      </c>
      <c r="C10" s="22">
        <v>2020</v>
      </c>
      <c r="D10" s="22" t="s">
        <v>18</v>
      </c>
      <c r="E10" s="22" t="s">
        <v>19</v>
      </c>
      <c r="F10" s="22" t="s">
        <v>19</v>
      </c>
      <c r="G10" s="23" t="s">
        <v>37</v>
      </c>
      <c r="H10" s="32" t="s">
        <v>38</v>
      </c>
      <c r="I10" s="25">
        <v>30</v>
      </c>
      <c r="J10" s="22" t="s">
        <v>22</v>
      </c>
      <c r="K10" s="22" t="s">
        <v>23</v>
      </c>
      <c r="L10" s="22" t="s">
        <v>24</v>
      </c>
      <c r="M10" s="22" t="s">
        <v>24</v>
      </c>
      <c r="N10" s="22" t="s">
        <v>23</v>
      </c>
    </row>
    <row r="11" s="1" customFormat="1" ht="44" customHeight="1" spans="1:14">
      <c r="A11" s="22">
        <v>7</v>
      </c>
      <c r="B11" s="22" t="s">
        <v>17</v>
      </c>
      <c r="C11" s="22">
        <v>2020</v>
      </c>
      <c r="D11" s="22" t="s">
        <v>18</v>
      </c>
      <c r="E11" s="22" t="s">
        <v>19</v>
      </c>
      <c r="F11" s="22" t="s">
        <v>39</v>
      </c>
      <c r="G11" s="23" t="s">
        <v>40</v>
      </c>
      <c r="H11" s="24" t="s">
        <v>41</v>
      </c>
      <c r="I11" s="25">
        <v>2.01</v>
      </c>
      <c r="J11" s="22" t="s">
        <v>22</v>
      </c>
      <c r="K11" s="22" t="s">
        <v>23</v>
      </c>
      <c r="L11" s="22" t="s">
        <v>24</v>
      </c>
      <c r="M11" s="22" t="s">
        <v>24</v>
      </c>
      <c r="N11" s="22" t="s">
        <v>23</v>
      </c>
    </row>
    <row r="12" s="1" customFormat="1" ht="40" customHeight="1" spans="1:14">
      <c r="A12" s="22">
        <f t="shared" ref="A12:A62" si="0">A11+1</f>
        <v>8</v>
      </c>
      <c r="B12" s="22" t="s">
        <v>17</v>
      </c>
      <c r="C12" s="22">
        <v>2020</v>
      </c>
      <c r="D12" s="22" t="s">
        <v>18</v>
      </c>
      <c r="E12" s="22" t="s">
        <v>42</v>
      </c>
      <c r="F12" s="22" t="s">
        <v>43</v>
      </c>
      <c r="G12" s="23" t="s">
        <v>44</v>
      </c>
      <c r="H12" s="24" t="s">
        <v>45</v>
      </c>
      <c r="I12" s="25">
        <v>52.11</v>
      </c>
      <c r="J12" s="22" t="s">
        <v>22</v>
      </c>
      <c r="K12" s="22" t="s">
        <v>23</v>
      </c>
      <c r="L12" s="22" t="s">
        <v>24</v>
      </c>
      <c r="M12" s="22" t="s">
        <v>24</v>
      </c>
      <c r="N12" s="22" t="s">
        <v>23</v>
      </c>
    </row>
    <row r="13" s="1" customFormat="1" ht="42" customHeight="1" spans="1:14">
      <c r="A13" s="22">
        <f t="shared" si="0"/>
        <v>9</v>
      </c>
      <c r="B13" s="22" t="s">
        <v>17</v>
      </c>
      <c r="C13" s="22">
        <v>2020</v>
      </c>
      <c r="D13" s="22" t="s">
        <v>18</v>
      </c>
      <c r="E13" s="22" t="s">
        <v>46</v>
      </c>
      <c r="F13" s="22" t="s">
        <v>47</v>
      </c>
      <c r="G13" s="23" t="s">
        <v>48</v>
      </c>
      <c r="H13" s="24" t="s">
        <v>49</v>
      </c>
      <c r="I13" s="25">
        <v>17.97</v>
      </c>
      <c r="J13" s="22" t="s">
        <v>22</v>
      </c>
      <c r="K13" s="22" t="s">
        <v>23</v>
      </c>
      <c r="L13" s="22" t="s">
        <v>24</v>
      </c>
      <c r="M13" s="22" t="s">
        <v>24</v>
      </c>
      <c r="N13" s="22" t="s">
        <v>23</v>
      </c>
    </row>
    <row r="14" s="1" customFormat="1" ht="56" customHeight="1" spans="1:14">
      <c r="A14" s="22">
        <f t="shared" si="0"/>
        <v>10</v>
      </c>
      <c r="B14" s="22" t="s">
        <v>17</v>
      </c>
      <c r="C14" s="22">
        <v>2020</v>
      </c>
      <c r="D14" s="22" t="s">
        <v>18</v>
      </c>
      <c r="E14" s="22" t="s">
        <v>50</v>
      </c>
      <c r="F14" s="22" t="s">
        <v>51</v>
      </c>
      <c r="G14" s="23" t="s">
        <v>52</v>
      </c>
      <c r="H14" s="24" t="s">
        <v>53</v>
      </c>
      <c r="I14" s="25">
        <v>10.07</v>
      </c>
      <c r="J14" s="22" t="s">
        <v>22</v>
      </c>
      <c r="K14" s="22" t="s">
        <v>23</v>
      </c>
      <c r="L14" s="22" t="s">
        <v>24</v>
      </c>
      <c r="M14" s="22" t="s">
        <v>24</v>
      </c>
      <c r="N14" s="22" t="s">
        <v>23</v>
      </c>
    </row>
    <row r="15" s="1" customFormat="1" ht="44" customHeight="1" spans="1:14">
      <c r="A15" s="22">
        <f t="shared" si="0"/>
        <v>11</v>
      </c>
      <c r="B15" s="22" t="s">
        <v>17</v>
      </c>
      <c r="C15" s="22">
        <v>2020</v>
      </c>
      <c r="D15" s="22" t="s">
        <v>18</v>
      </c>
      <c r="E15" s="22" t="s">
        <v>46</v>
      </c>
      <c r="F15" s="22" t="s">
        <v>54</v>
      </c>
      <c r="G15" s="23" t="s">
        <v>55</v>
      </c>
      <c r="H15" s="24" t="s">
        <v>56</v>
      </c>
      <c r="I15" s="25">
        <v>37.04</v>
      </c>
      <c r="J15" s="22" t="s">
        <v>22</v>
      </c>
      <c r="K15" s="22" t="s">
        <v>23</v>
      </c>
      <c r="L15" s="22" t="s">
        <v>24</v>
      </c>
      <c r="M15" s="22" t="s">
        <v>24</v>
      </c>
      <c r="N15" s="22" t="s">
        <v>23</v>
      </c>
    </row>
    <row r="16" s="1" customFormat="1" ht="44" customHeight="1" spans="1:14">
      <c r="A16" s="22">
        <f t="shared" si="0"/>
        <v>12</v>
      </c>
      <c r="B16" s="22" t="s">
        <v>17</v>
      </c>
      <c r="C16" s="22">
        <v>2020</v>
      </c>
      <c r="D16" s="22" t="s">
        <v>18</v>
      </c>
      <c r="E16" s="22" t="s">
        <v>50</v>
      </c>
      <c r="F16" s="22" t="s">
        <v>57</v>
      </c>
      <c r="G16" s="23" t="s">
        <v>58</v>
      </c>
      <c r="H16" s="24" t="s">
        <v>59</v>
      </c>
      <c r="I16" s="25">
        <v>6.52</v>
      </c>
      <c r="J16" s="22" t="s">
        <v>22</v>
      </c>
      <c r="K16" s="22" t="s">
        <v>23</v>
      </c>
      <c r="L16" s="22" t="s">
        <v>24</v>
      </c>
      <c r="M16" s="22" t="s">
        <v>24</v>
      </c>
      <c r="N16" s="22" t="s">
        <v>23</v>
      </c>
    </row>
    <row r="17" s="1" customFormat="1" ht="44" customHeight="1" spans="1:14">
      <c r="A17" s="22">
        <f t="shared" si="0"/>
        <v>13</v>
      </c>
      <c r="B17" s="22" t="s">
        <v>17</v>
      </c>
      <c r="C17" s="22">
        <v>2020</v>
      </c>
      <c r="D17" s="22" t="s">
        <v>18</v>
      </c>
      <c r="E17" s="22" t="s">
        <v>19</v>
      </c>
      <c r="F17" s="22" t="s">
        <v>19</v>
      </c>
      <c r="G17" s="23" t="s">
        <v>60</v>
      </c>
      <c r="H17" s="23" t="s">
        <v>61</v>
      </c>
      <c r="I17" s="33">
        <v>17</v>
      </c>
      <c r="J17" s="22" t="s">
        <v>22</v>
      </c>
      <c r="K17" s="22" t="s">
        <v>23</v>
      </c>
      <c r="L17" s="22" t="s">
        <v>24</v>
      </c>
      <c r="M17" s="22" t="s">
        <v>24</v>
      </c>
      <c r="N17" s="22" t="s">
        <v>23</v>
      </c>
    </row>
    <row r="18" s="1" customFormat="1" ht="54" spans="1:14">
      <c r="A18" s="22">
        <f t="shared" si="0"/>
        <v>14</v>
      </c>
      <c r="B18" s="34" t="s">
        <v>17</v>
      </c>
      <c r="C18" s="34">
        <v>2016</v>
      </c>
      <c r="D18" s="34" t="s">
        <v>62</v>
      </c>
      <c r="E18" s="34" t="s">
        <v>63</v>
      </c>
      <c r="F18" s="34" t="s">
        <v>64</v>
      </c>
      <c r="G18" s="29" t="s">
        <v>65</v>
      </c>
      <c r="H18" s="29" t="s">
        <v>66</v>
      </c>
      <c r="I18" s="31">
        <v>172.8</v>
      </c>
      <c r="J18" s="34" t="s">
        <v>22</v>
      </c>
      <c r="K18" s="34" t="s">
        <v>23</v>
      </c>
      <c r="L18" s="34" t="s">
        <v>24</v>
      </c>
      <c r="M18" s="34"/>
      <c r="N18" s="34" t="s">
        <v>23</v>
      </c>
    </row>
    <row r="19" s="1" customFormat="1" ht="64" customHeight="1" spans="1:14">
      <c r="A19" s="22">
        <f t="shared" si="0"/>
        <v>15</v>
      </c>
      <c r="B19" s="34" t="s">
        <v>17</v>
      </c>
      <c r="C19" s="34">
        <v>2016</v>
      </c>
      <c r="D19" s="34" t="s">
        <v>67</v>
      </c>
      <c r="E19" s="34" t="s">
        <v>63</v>
      </c>
      <c r="F19" s="34" t="s">
        <v>68</v>
      </c>
      <c r="G19" s="29" t="s">
        <v>69</v>
      </c>
      <c r="H19" s="29" t="s">
        <v>70</v>
      </c>
      <c r="I19" s="31">
        <v>49.97</v>
      </c>
      <c r="J19" s="34" t="s">
        <v>22</v>
      </c>
      <c r="K19" s="34" t="s">
        <v>23</v>
      </c>
      <c r="L19" s="34" t="s">
        <v>24</v>
      </c>
      <c r="M19" s="34"/>
      <c r="N19" s="34" t="s">
        <v>23</v>
      </c>
    </row>
    <row r="20" s="1" customFormat="1" ht="64" customHeight="1" spans="1:14">
      <c r="A20" s="22">
        <f t="shared" si="0"/>
        <v>16</v>
      </c>
      <c r="B20" s="34" t="s">
        <v>17</v>
      </c>
      <c r="C20" s="34">
        <v>2016</v>
      </c>
      <c r="D20" s="34" t="s">
        <v>67</v>
      </c>
      <c r="E20" s="34" t="s">
        <v>63</v>
      </c>
      <c r="F20" s="34" t="s">
        <v>71</v>
      </c>
      <c r="G20" s="29" t="s">
        <v>72</v>
      </c>
      <c r="H20" s="29" t="s">
        <v>73</v>
      </c>
      <c r="I20" s="31">
        <v>10.77</v>
      </c>
      <c r="J20" s="34" t="s">
        <v>22</v>
      </c>
      <c r="K20" s="34" t="s">
        <v>23</v>
      </c>
      <c r="L20" s="34" t="s">
        <v>24</v>
      </c>
      <c r="M20" s="34"/>
      <c r="N20" s="34" t="s">
        <v>23</v>
      </c>
    </row>
    <row r="21" s="1" customFormat="1" ht="64" customHeight="1" spans="1:14">
      <c r="A21" s="22">
        <f t="shared" si="0"/>
        <v>17</v>
      </c>
      <c r="B21" s="34" t="s">
        <v>17</v>
      </c>
      <c r="C21" s="34">
        <v>2017</v>
      </c>
      <c r="D21" s="34" t="s">
        <v>67</v>
      </c>
      <c r="E21" s="34" t="s">
        <v>63</v>
      </c>
      <c r="F21" s="34" t="s">
        <v>74</v>
      </c>
      <c r="G21" s="29" t="s">
        <v>75</v>
      </c>
      <c r="H21" s="29" t="s">
        <v>76</v>
      </c>
      <c r="I21" s="31">
        <v>119.32</v>
      </c>
      <c r="J21" s="34" t="s">
        <v>22</v>
      </c>
      <c r="K21" s="34" t="s">
        <v>23</v>
      </c>
      <c r="L21" s="34" t="s">
        <v>24</v>
      </c>
      <c r="M21" s="34"/>
      <c r="N21" s="34" t="s">
        <v>23</v>
      </c>
    </row>
    <row r="22" s="1" customFormat="1" ht="64" customHeight="1" spans="1:14">
      <c r="A22" s="22">
        <f t="shared" si="0"/>
        <v>18</v>
      </c>
      <c r="B22" s="34" t="s">
        <v>17</v>
      </c>
      <c r="C22" s="34">
        <v>2017</v>
      </c>
      <c r="D22" s="34" t="s">
        <v>67</v>
      </c>
      <c r="E22" s="34" t="s">
        <v>63</v>
      </c>
      <c r="F22" s="34" t="s">
        <v>64</v>
      </c>
      <c r="G22" s="29" t="s">
        <v>77</v>
      </c>
      <c r="H22" s="29" t="s">
        <v>78</v>
      </c>
      <c r="I22" s="31">
        <v>31.65</v>
      </c>
      <c r="J22" s="34" t="s">
        <v>22</v>
      </c>
      <c r="K22" s="34" t="s">
        <v>23</v>
      </c>
      <c r="L22" s="34" t="s">
        <v>24</v>
      </c>
      <c r="M22" s="34"/>
      <c r="N22" s="34" t="s">
        <v>23</v>
      </c>
    </row>
    <row r="23" s="1" customFormat="1" ht="64" customHeight="1" spans="1:14">
      <c r="A23" s="22">
        <f t="shared" si="0"/>
        <v>19</v>
      </c>
      <c r="B23" s="34" t="s">
        <v>17</v>
      </c>
      <c r="C23" s="34">
        <v>2017</v>
      </c>
      <c r="D23" s="34" t="s">
        <v>67</v>
      </c>
      <c r="E23" s="34" t="s">
        <v>63</v>
      </c>
      <c r="F23" s="34" t="s">
        <v>71</v>
      </c>
      <c r="G23" s="29" t="s">
        <v>79</v>
      </c>
      <c r="H23" s="29" t="s">
        <v>80</v>
      </c>
      <c r="I23" s="31">
        <v>60.63</v>
      </c>
      <c r="J23" s="34" t="s">
        <v>22</v>
      </c>
      <c r="K23" s="34" t="s">
        <v>23</v>
      </c>
      <c r="L23" s="34" t="s">
        <v>24</v>
      </c>
      <c r="M23" s="34"/>
      <c r="N23" s="34" t="s">
        <v>23</v>
      </c>
    </row>
    <row r="24" s="1" customFormat="1" ht="64" customHeight="1" spans="1:14">
      <c r="A24" s="22">
        <f t="shared" si="0"/>
        <v>20</v>
      </c>
      <c r="B24" s="34" t="s">
        <v>17</v>
      </c>
      <c r="C24" s="34">
        <v>2019</v>
      </c>
      <c r="D24" s="34" t="s">
        <v>67</v>
      </c>
      <c r="E24" s="34" t="s">
        <v>81</v>
      </c>
      <c r="F24" s="34" t="s">
        <v>81</v>
      </c>
      <c r="G24" s="29" t="s">
        <v>82</v>
      </c>
      <c r="H24" s="29" t="s">
        <v>83</v>
      </c>
      <c r="I24" s="31">
        <v>35.64</v>
      </c>
      <c r="J24" s="34" t="s">
        <v>22</v>
      </c>
      <c r="K24" s="34" t="s">
        <v>23</v>
      </c>
      <c r="L24" s="34" t="s">
        <v>24</v>
      </c>
      <c r="M24" s="34"/>
      <c r="N24" s="34" t="s">
        <v>23</v>
      </c>
    </row>
    <row r="25" s="1" customFormat="1" ht="118" customHeight="1" spans="1:14">
      <c r="A25" s="22">
        <f t="shared" si="0"/>
        <v>21</v>
      </c>
      <c r="B25" s="34" t="s">
        <v>17</v>
      </c>
      <c r="C25" s="34">
        <v>2019</v>
      </c>
      <c r="D25" s="34" t="s">
        <v>67</v>
      </c>
      <c r="E25" s="34" t="s">
        <v>84</v>
      </c>
      <c r="F25" s="34" t="s">
        <v>84</v>
      </c>
      <c r="G25" s="29" t="s">
        <v>85</v>
      </c>
      <c r="H25" s="29" t="s">
        <v>86</v>
      </c>
      <c r="I25" s="31">
        <v>203.08</v>
      </c>
      <c r="J25" s="34" t="s">
        <v>22</v>
      </c>
      <c r="K25" s="34" t="s">
        <v>23</v>
      </c>
      <c r="L25" s="34" t="s">
        <v>24</v>
      </c>
      <c r="M25" s="34"/>
      <c r="N25" s="34" t="s">
        <v>23</v>
      </c>
    </row>
    <row r="26" s="1" customFormat="1" ht="60" customHeight="1" spans="1:14">
      <c r="A26" s="22">
        <f t="shared" si="0"/>
        <v>22</v>
      </c>
      <c r="B26" s="34" t="s">
        <v>17</v>
      </c>
      <c r="C26" s="34">
        <v>2019</v>
      </c>
      <c r="D26" s="34" t="s">
        <v>67</v>
      </c>
      <c r="E26" s="34" t="s">
        <v>84</v>
      </c>
      <c r="F26" s="34" t="s">
        <v>84</v>
      </c>
      <c r="G26" s="29" t="s">
        <v>87</v>
      </c>
      <c r="H26" s="29" t="s">
        <v>88</v>
      </c>
      <c r="I26" s="31">
        <v>66.44</v>
      </c>
      <c r="J26" s="34" t="s">
        <v>22</v>
      </c>
      <c r="K26" s="34" t="s">
        <v>23</v>
      </c>
      <c r="L26" s="34" t="s">
        <v>24</v>
      </c>
      <c r="M26" s="34"/>
      <c r="N26" s="34" t="s">
        <v>23</v>
      </c>
    </row>
    <row r="27" s="1" customFormat="1" ht="60" customHeight="1" spans="1:14">
      <c r="A27" s="22">
        <f t="shared" si="0"/>
        <v>23</v>
      </c>
      <c r="B27" s="34" t="s">
        <v>17</v>
      </c>
      <c r="C27" s="34">
        <v>2020</v>
      </c>
      <c r="D27" s="34" t="s">
        <v>67</v>
      </c>
      <c r="E27" s="34" t="s">
        <v>89</v>
      </c>
      <c r="F27" s="34" t="s">
        <v>90</v>
      </c>
      <c r="G27" s="29" t="s">
        <v>91</v>
      </c>
      <c r="H27" s="29" t="s">
        <v>92</v>
      </c>
      <c r="I27" s="31">
        <v>51.37</v>
      </c>
      <c r="J27" s="34" t="s">
        <v>22</v>
      </c>
      <c r="K27" s="34" t="s">
        <v>23</v>
      </c>
      <c r="L27" s="34" t="s">
        <v>24</v>
      </c>
      <c r="M27" s="34"/>
      <c r="N27" s="34" t="s">
        <v>23</v>
      </c>
    </row>
    <row r="28" s="1" customFormat="1" ht="86" customHeight="1" spans="1:14">
      <c r="A28" s="22">
        <f t="shared" si="0"/>
        <v>24</v>
      </c>
      <c r="B28" s="34" t="s">
        <v>17</v>
      </c>
      <c r="C28" s="34">
        <v>2020</v>
      </c>
      <c r="D28" s="34" t="s">
        <v>67</v>
      </c>
      <c r="E28" s="34" t="s">
        <v>89</v>
      </c>
      <c r="F28" s="34" t="s">
        <v>93</v>
      </c>
      <c r="G28" s="29" t="s">
        <v>94</v>
      </c>
      <c r="H28" s="29" t="s">
        <v>95</v>
      </c>
      <c r="I28" s="31">
        <v>49.43</v>
      </c>
      <c r="J28" s="34" t="s">
        <v>22</v>
      </c>
      <c r="K28" s="34" t="s">
        <v>23</v>
      </c>
      <c r="L28" s="34" t="s">
        <v>24</v>
      </c>
      <c r="M28" s="34"/>
      <c r="N28" s="34" t="s">
        <v>23</v>
      </c>
    </row>
    <row r="29" s="1" customFormat="1" ht="183" customHeight="1" spans="1:14">
      <c r="A29" s="22">
        <f t="shared" si="0"/>
        <v>25</v>
      </c>
      <c r="B29" s="34" t="s">
        <v>17</v>
      </c>
      <c r="C29" s="34">
        <v>2020</v>
      </c>
      <c r="D29" s="34" t="s">
        <v>67</v>
      </c>
      <c r="E29" s="34" t="s">
        <v>63</v>
      </c>
      <c r="F29" s="34" t="s">
        <v>96</v>
      </c>
      <c r="G29" s="29" t="s">
        <v>97</v>
      </c>
      <c r="H29" s="29" t="s">
        <v>98</v>
      </c>
      <c r="I29" s="31">
        <v>131.76</v>
      </c>
      <c r="J29" s="34" t="s">
        <v>22</v>
      </c>
      <c r="K29" s="34" t="s">
        <v>23</v>
      </c>
      <c r="L29" s="34" t="s">
        <v>24</v>
      </c>
      <c r="M29" s="34"/>
      <c r="N29" s="34" t="s">
        <v>23</v>
      </c>
    </row>
    <row r="30" s="1" customFormat="1" ht="48" customHeight="1" spans="1:14">
      <c r="A30" s="22">
        <f t="shared" si="0"/>
        <v>26</v>
      </c>
      <c r="B30" s="34" t="s">
        <v>17</v>
      </c>
      <c r="C30" s="35">
        <v>2017</v>
      </c>
      <c r="D30" s="34" t="s">
        <v>99</v>
      </c>
      <c r="E30" s="35" t="s">
        <v>100</v>
      </c>
      <c r="F30" s="34" t="s">
        <v>101</v>
      </c>
      <c r="G30" s="29" t="s">
        <v>102</v>
      </c>
      <c r="H30" s="29" t="s">
        <v>103</v>
      </c>
      <c r="I30" s="36">
        <v>9.99</v>
      </c>
      <c r="J30" s="35" t="s">
        <v>22</v>
      </c>
      <c r="K30" s="34" t="s">
        <v>23</v>
      </c>
      <c r="L30" s="35" t="s">
        <v>24</v>
      </c>
      <c r="M30" s="34"/>
      <c r="N30" s="35" t="s">
        <v>23</v>
      </c>
    </row>
    <row r="31" s="1" customFormat="1" ht="44" customHeight="1" spans="1:14">
      <c r="A31" s="22">
        <f t="shared" si="0"/>
        <v>27</v>
      </c>
      <c r="B31" s="34" t="s">
        <v>17</v>
      </c>
      <c r="C31" s="35">
        <v>2020</v>
      </c>
      <c r="D31" s="34" t="s">
        <v>99</v>
      </c>
      <c r="E31" s="35" t="s">
        <v>104</v>
      </c>
      <c r="F31" s="34" t="s">
        <v>105</v>
      </c>
      <c r="G31" s="29" t="s">
        <v>106</v>
      </c>
      <c r="H31" s="29" t="s">
        <v>107</v>
      </c>
      <c r="I31" s="36">
        <v>15.76</v>
      </c>
      <c r="J31" s="35" t="s">
        <v>22</v>
      </c>
      <c r="K31" s="34" t="s">
        <v>23</v>
      </c>
      <c r="L31" s="35" t="s">
        <v>24</v>
      </c>
      <c r="M31" s="34"/>
      <c r="N31" s="35" t="s">
        <v>23</v>
      </c>
    </row>
    <row r="32" s="1" customFormat="1" ht="44" customHeight="1" spans="1:14">
      <c r="A32" s="22">
        <f t="shared" si="0"/>
        <v>28</v>
      </c>
      <c r="B32" s="34" t="s">
        <v>17</v>
      </c>
      <c r="C32" s="35">
        <v>2020</v>
      </c>
      <c r="D32" s="34" t="s">
        <v>99</v>
      </c>
      <c r="E32" s="35" t="s">
        <v>100</v>
      </c>
      <c r="F32" s="34" t="s">
        <v>108</v>
      </c>
      <c r="G32" s="29" t="s">
        <v>109</v>
      </c>
      <c r="H32" s="29" t="s">
        <v>110</v>
      </c>
      <c r="I32" s="36">
        <v>15.88</v>
      </c>
      <c r="J32" s="35" t="s">
        <v>22</v>
      </c>
      <c r="K32" s="34" t="s">
        <v>23</v>
      </c>
      <c r="L32" s="35" t="s">
        <v>24</v>
      </c>
      <c r="M32" s="34"/>
      <c r="N32" s="35" t="s">
        <v>23</v>
      </c>
    </row>
    <row r="33" s="1" customFormat="1" ht="44" customHeight="1" spans="1:14">
      <c r="A33" s="22">
        <f t="shared" si="0"/>
        <v>29</v>
      </c>
      <c r="B33" s="37" t="s">
        <v>17</v>
      </c>
      <c r="C33" s="38">
        <v>2016</v>
      </c>
      <c r="D33" s="38" t="s">
        <v>111</v>
      </c>
      <c r="E33" s="37" t="s">
        <v>112</v>
      </c>
      <c r="F33" s="37" t="s">
        <v>112</v>
      </c>
      <c r="G33" s="39" t="s">
        <v>113</v>
      </c>
      <c r="H33" s="39" t="s">
        <v>114</v>
      </c>
      <c r="I33" s="40">
        <v>20.42</v>
      </c>
      <c r="J33" s="38" t="s">
        <v>22</v>
      </c>
      <c r="K33" s="38" t="s">
        <v>23</v>
      </c>
      <c r="L33" s="38" t="s">
        <v>24</v>
      </c>
      <c r="M33" s="38"/>
      <c r="N33" s="38" t="s">
        <v>23</v>
      </c>
    </row>
    <row r="34" s="1" customFormat="1" ht="70" customHeight="1" spans="1:14">
      <c r="A34" s="22">
        <f t="shared" si="0"/>
        <v>30</v>
      </c>
      <c r="B34" s="38" t="s">
        <v>17</v>
      </c>
      <c r="C34" s="38">
        <v>2018</v>
      </c>
      <c r="D34" s="38" t="s">
        <v>111</v>
      </c>
      <c r="E34" s="37" t="s">
        <v>115</v>
      </c>
      <c r="F34" s="37" t="s">
        <v>116</v>
      </c>
      <c r="G34" s="39" t="s">
        <v>117</v>
      </c>
      <c r="H34" s="39" t="s">
        <v>118</v>
      </c>
      <c r="I34" s="40">
        <v>15.06</v>
      </c>
      <c r="J34" s="38" t="s">
        <v>22</v>
      </c>
      <c r="K34" s="38" t="s">
        <v>23</v>
      </c>
      <c r="L34" s="38" t="s">
        <v>24</v>
      </c>
      <c r="M34" s="38"/>
      <c r="N34" s="38" t="s">
        <v>23</v>
      </c>
    </row>
    <row r="35" s="1" customFormat="1" ht="55" customHeight="1" spans="1:14">
      <c r="A35" s="22">
        <f t="shared" si="0"/>
        <v>31</v>
      </c>
      <c r="B35" s="38" t="s">
        <v>17</v>
      </c>
      <c r="C35" s="38">
        <v>2019</v>
      </c>
      <c r="D35" s="38" t="s">
        <v>111</v>
      </c>
      <c r="E35" s="37" t="s">
        <v>119</v>
      </c>
      <c r="F35" s="37" t="s">
        <v>119</v>
      </c>
      <c r="G35" s="39" t="s">
        <v>120</v>
      </c>
      <c r="H35" s="39" t="s">
        <v>121</v>
      </c>
      <c r="I35" s="40">
        <v>34.16</v>
      </c>
      <c r="J35" s="38" t="s">
        <v>22</v>
      </c>
      <c r="K35" s="38" t="s">
        <v>23</v>
      </c>
      <c r="L35" s="38" t="s">
        <v>24</v>
      </c>
      <c r="M35" s="38"/>
      <c r="N35" s="38" t="s">
        <v>23</v>
      </c>
    </row>
    <row r="36" s="1" customFormat="1" ht="55" customHeight="1" spans="1:14">
      <c r="A36" s="22">
        <f t="shared" si="0"/>
        <v>32</v>
      </c>
      <c r="B36" s="37" t="s">
        <v>17</v>
      </c>
      <c r="C36" s="38">
        <v>2019</v>
      </c>
      <c r="D36" s="38" t="s">
        <v>111</v>
      </c>
      <c r="E36" s="37" t="s">
        <v>112</v>
      </c>
      <c r="F36" s="37" t="s">
        <v>112</v>
      </c>
      <c r="G36" s="39" t="s">
        <v>122</v>
      </c>
      <c r="H36" s="39" t="s">
        <v>123</v>
      </c>
      <c r="I36" s="40">
        <v>45.34</v>
      </c>
      <c r="J36" s="38" t="s">
        <v>22</v>
      </c>
      <c r="K36" s="38" t="s">
        <v>23</v>
      </c>
      <c r="L36" s="38" t="s">
        <v>24</v>
      </c>
      <c r="M36" s="38"/>
      <c r="N36" s="38" t="s">
        <v>23</v>
      </c>
    </row>
    <row r="37" s="1" customFormat="1" ht="55" customHeight="1" spans="1:14">
      <c r="A37" s="22">
        <f t="shared" si="0"/>
        <v>33</v>
      </c>
      <c r="B37" s="38" t="s">
        <v>17</v>
      </c>
      <c r="C37" s="38">
        <v>2019</v>
      </c>
      <c r="D37" s="38" t="s">
        <v>111</v>
      </c>
      <c r="E37" s="37" t="s">
        <v>124</v>
      </c>
      <c r="F37" s="37" t="s">
        <v>124</v>
      </c>
      <c r="G37" s="39" t="s">
        <v>125</v>
      </c>
      <c r="H37" s="39" t="s">
        <v>126</v>
      </c>
      <c r="I37" s="40">
        <v>82.35</v>
      </c>
      <c r="J37" s="38" t="s">
        <v>22</v>
      </c>
      <c r="K37" s="38" t="s">
        <v>23</v>
      </c>
      <c r="L37" s="38" t="s">
        <v>24</v>
      </c>
      <c r="M37" s="38"/>
      <c r="N37" s="38" t="s">
        <v>23</v>
      </c>
    </row>
    <row r="38" s="1" customFormat="1" ht="55" customHeight="1" spans="1:14">
      <c r="A38" s="22">
        <f t="shared" si="0"/>
        <v>34</v>
      </c>
      <c r="B38" s="37" t="s">
        <v>17</v>
      </c>
      <c r="C38" s="38">
        <v>2019</v>
      </c>
      <c r="D38" s="38" t="s">
        <v>111</v>
      </c>
      <c r="E38" s="37" t="s">
        <v>115</v>
      </c>
      <c r="F38" s="37" t="s">
        <v>127</v>
      </c>
      <c r="G38" s="39" t="s">
        <v>128</v>
      </c>
      <c r="H38" s="39" t="s">
        <v>129</v>
      </c>
      <c r="I38" s="40">
        <v>31.29</v>
      </c>
      <c r="J38" s="38" t="s">
        <v>22</v>
      </c>
      <c r="K38" s="38" t="s">
        <v>23</v>
      </c>
      <c r="L38" s="38" t="s">
        <v>24</v>
      </c>
      <c r="M38" s="38"/>
      <c r="N38" s="38" t="s">
        <v>23</v>
      </c>
    </row>
    <row r="39" s="1" customFormat="1" ht="55" customHeight="1" spans="1:14">
      <c r="A39" s="22">
        <f t="shared" si="0"/>
        <v>35</v>
      </c>
      <c r="B39" s="38" t="s">
        <v>17</v>
      </c>
      <c r="C39" s="38">
        <v>2019</v>
      </c>
      <c r="D39" s="38" t="s">
        <v>111</v>
      </c>
      <c r="E39" s="37" t="s">
        <v>112</v>
      </c>
      <c r="F39" s="37" t="s">
        <v>112</v>
      </c>
      <c r="G39" s="39" t="s">
        <v>130</v>
      </c>
      <c r="H39" s="39" t="s">
        <v>131</v>
      </c>
      <c r="I39" s="40">
        <v>42.28</v>
      </c>
      <c r="J39" s="38" t="s">
        <v>22</v>
      </c>
      <c r="K39" s="38" t="s">
        <v>23</v>
      </c>
      <c r="L39" s="38" t="s">
        <v>24</v>
      </c>
      <c r="M39" s="38"/>
      <c r="N39" s="38" t="s">
        <v>23</v>
      </c>
    </row>
    <row r="40" s="1" customFormat="1" ht="55" customHeight="1" spans="1:14">
      <c r="A40" s="22">
        <f t="shared" si="0"/>
        <v>36</v>
      </c>
      <c r="B40" s="38" t="s">
        <v>17</v>
      </c>
      <c r="C40" s="38">
        <v>2020</v>
      </c>
      <c r="D40" s="38" t="s">
        <v>111</v>
      </c>
      <c r="E40" s="37" t="s">
        <v>132</v>
      </c>
      <c r="F40" s="37" t="s">
        <v>132</v>
      </c>
      <c r="G40" s="39" t="s">
        <v>133</v>
      </c>
      <c r="H40" s="39" t="s">
        <v>134</v>
      </c>
      <c r="I40" s="40">
        <v>15.26</v>
      </c>
      <c r="J40" s="38" t="s">
        <v>22</v>
      </c>
      <c r="K40" s="38" t="s">
        <v>23</v>
      </c>
      <c r="L40" s="38" t="s">
        <v>24</v>
      </c>
      <c r="M40" s="38"/>
      <c r="N40" s="38" t="s">
        <v>23</v>
      </c>
    </row>
    <row r="41" s="1" customFormat="1" ht="55" customHeight="1" spans="1:14">
      <c r="A41" s="22">
        <f t="shared" si="0"/>
        <v>37</v>
      </c>
      <c r="B41" s="38" t="s">
        <v>17</v>
      </c>
      <c r="C41" s="38">
        <v>2020</v>
      </c>
      <c r="D41" s="38" t="s">
        <v>111</v>
      </c>
      <c r="E41" s="37" t="s">
        <v>112</v>
      </c>
      <c r="F41" s="37" t="s">
        <v>135</v>
      </c>
      <c r="G41" s="39" t="s">
        <v>136</v>
      </c>
      <c r="H41" s="39" t="s">
        <v>137</v>
      </c>
      <c r="I41" s="40">
        <v>22.54</v>
      </c>
      <c r="J41" s="38" t="s">
        <v>22</v>
      </c>
      <c r="K41" s="38" t="s">
        <v>23</v>
      </c>
      <c r="L41" s="38" t="s">
        <v>24</v>
      </c>
      <c r="M41" s="38"/>
      <c r="N41" s="38" t="s">
        <v>23</v>
      </c>
    </row>
    <row r="42" s="1" customFormat="1" ht="56" customHeight="1" spans="1:14">
      <c r="A42" s="22">
        <f t="shared" si="0"/>
        <v>38</v>
      </c>
      <c r="B42" s="37" t="s">
        <v>17</v>
      </c>
      <c r="C42" s="38" t="s">
        <v>138</v>
      </c>
      <c r="D42" s="38" t="s">
        <v>139</v>
      </c>
      <c r="E42" s="38" t="s">
        <v>140</v>
      </c>
      <c r="F42" s="38" t="s">
        <v>140</v>
      </c>
      <c r="G42" s="39" t="s">
        <v>141</v>
      </c>
      <c r="H42" s="39" t="s">
        <v>142</v>
      </c>
      <c r="I42" s="40">
        <v>59.83</v>
      </c>
      <c r="J42" s="38" t="s">
        <v>22</v>
      </c>
      <c r="K42" s="38" t="s">
        <v>23</v>
      </c>
      <c r="L42" s="38" t="s">
        <v>24</v>
      </c>
      <c r="M42" s="38"/>
      <c r="N42" s="38" t="s">
        <v>23</v>
      </c>
    </row>
    <row r="43" s="1" customFormat="1" ht="56" customHeight="1" spans="1:14">
      <c r="A43" s="22">
        <f t="shared" si="0"/>
        <v>39</v>
      </c>
      <c r="B43" s="37" t="s">
        <v>17</v>
      </c>
      <c r="C43" s="38" t="s">
        <v>138</v>
      </c>
      <c r="D43" s="38" t="s">
        <v>139</v>
      </c>
      <c r="E43" s="38" t="s">
        <v>143</v>
      </c>
      <c r="F43" s="38" t="s">
        <v>144</v>
      </c>
      <c r="G43" s="39" t="s">
        <v>145</v>
      </c>
      <c r="H43" s="39" t="s">
        <v>146</v>
      </c>
      <c r="I43" s="40">
        <v>45.55</v>
      </c>
      <c r="J43" s="38" t="s">
        <v>22</v>
      </c>
      <c r="K43" s="38" t="s">
        <v>23</v>
      </c>
      <c r="L43" s="38" t="s">
        <v>24</v>
      </c>
      <c r="M43" s="38"/>
      <c r="N43" s="38" t="s">
        <v>23</v>
      </c>
    </row>
    <row r="44" s="1" customFormat="1" ht="56" customHeight="1" spans="1:14">
      <c r="A44" s="22">
        <f t="shared" si="0"/>
        <v>40</v>
      </c>
      <c r="B44" s="37" t="s">
        <v>17</v>
      </c>
      <c r="C44" s="38" t="s">
        <v>138</v>
      </c>
      <c r="D44" s="38" t="s">
        <v>139</v>
      </c>
      <c r="E44" s="38" t="s">
        <v>147</v>
      </c>
      <c r="F44" s="38" t="s">
        <v>148</v>
      </c>
      <c r="G44" s="39" t="s">
        <v>149</v>
      </c>
      <c r="H44" s="39" t="s">
        <v>150</v>
      </c>
      <c r="I44" s="40">
        <v>58.79</v>
      </c>
      <c r="J44" s="38" t="s">
        <v>22</v>
      </c>
      <c r="K44" s="38" t="s">
        <v>23</v>
      </c>
      <c r="L44" s="38" t="s">
        <v>24</v>
      </c>
      <c r="M44" s="38"/>
      <c r="N44" s="38" t="s">
        <v>23</v>
      </c>
    </row>
    <row r="45" s="1" customFormat="1" ht="56" customHeight="1" spans="1:14">
      <c r="A45" s="22">
        <f t="shared" si="0"/>
        <v>41</v>
      </c>
      <c r="B45" s="37" t="s">
        <v>17</v>
      </c>
      <c r="C45" s="38" t="s">
        <v>138</v>
      </c>
      <c r="D45" s="38" t="s">
        <v>139</v>
      </c>
      <c r="E45" s="38" t="s">
        <v>151</v>
      </c>
      <c r="F45" s="38" t="s">
        <v>152</v>
      </c>
      <c r="G45" s="39" t="s">
        <v>153</v>
      </c>
      <c r="H45" s="39" t="s">
        <v>154</v>
      </c>
      <c r="I45" s="40">
        <v>101.76</v>
      </c>
      <c r="J45" s="38" t="s">
        <v>22</v>
      </c>
      <c r="K45" s="38" t="s">
        <v>23</v>
      </c>
      <c r="L45" s="38" t="s">
        <v>24</v>
      </c>
      <c r="M45" s="38"/>
      <c r="N45" s="38" t="s">
        <v>23</v>
      </c>
    </row>
    <row r="46" s="1" customFormat="1" ht="56" customHeight="1" spans="1:14">
      <c r="A46" s="22">
        <f t="shared" si="0"/>
        <v>42</v>
      </c>
      <c r="B46" s="37" t="s">
        <v>17</v>
      </c>
      <c r="C46" s="38" t="s">
        <v>155</v>
      </c>
      <c r="D46" s="38" t="s">
        <v>139</v>
      </c>
      <c r="E46" s="38" t="s">
        <v>156</v>
      </c>
      <c r="F46" s="38" t="s">
        <v>156</v>
      </c>
      <c r="G46" s="39" t="s">
        <v>157</v>
      </c>
      <c r="H46" s="39" t="s">
        <v>158</v>
      </c>
      <c r="I46" s="40">
        <v>105.29</v>
      </c>
      <c r="J46" s="38" t="s">
        <v>22</v>
      </c>
      <c r="K46" s="38" t="s">
        <v>23</v>
      </c>
      <c r="L46" s="38" t="s">
        <v>24</v>
      </c>
      <c r="M46" s="38"/>
      <c r="N46" s="38" t="s">
        <v>23</v>
      </c>
    </row>
    <row r="47" s="1" customFormat="1" ht="56" customHeight="1" spans="1:14">
      <c r="A47" s="22">
        <f t="shared" si="0"/>
        <v>43</v>
      </c>
      <c r="B47" s="37" t="s">
        <v>17</v>
      </c>
      <c r="C47" s="38" t="s">
        <v>138</v>
      </c>
      <c r="D47" s="38" t="s">
        <v>139</v>
      </c>
      <c r="E47" s="38" t="s">
        <v>159</v>
      </c>
      <c r="F47" s="38" t="s">
        <v>159</v>
      </c>
      <c r="G47" s="39" t="s">
        <v>160</v>
      </c>
      <c r="H47" s="39" t="s">
        <v>161</v>
      </c>
      <c r="I47" s="40">
        <v>40.89</v>
      </c>
      <c r="J47" s="38" t="s">
        <v>22</v>
      </c>
      <c r="K47" s="38" t="s">
        <v>23</v>
      </c>
      <c r="L47" s="38" t="s">
        <v>24</v>
      </c>
      <c r="M47" s="38"/>
      <c r="N47" s="38" t="s">
        <v>23</v>
      </c>
    </row>
    <row r="48" s="1" customFormat="1" ht="49" customHeight="1" spans="1:14">
      <c r="A48" s="22">
        <f t="shared" si="0"/>
        <v>44</v>
      </c>
      <c r="B48" s="34" t="s">
        <v>17</v>
      </c>
      <c r="C48" s="35">
        <v>2019</v>
      </c>
      <c r="D48" s="35" t="s">
        <v>162</v>
      </c>
      <c r="E48" s="34" t="s">
        <v>163</v>
      </c>
      <c r="F48" s="34" t="s">
        <v>163</v>
      </c>
      <c r="G48" s="29" t="s">
        <v>164</v>
      </c>
      <c r="H48" s="29" t="s">
        <v>165</v>
      </c>
      <c r="I48" s="36">
        <v>5</v>
      </c>
      <c r="J48" s="35" t="s">
        <v>22</v>
      </c>
      <c r="K48" s="35" t="s">
        <v>23</v>
      </c>
      <c r="L48" s="35" t="s">
        <v>24</v>
      </c>
      <c r="M48" s="35"/>
      <c r="N48" s="35" t="s">
        <v>23</v>
      </c>
    </row>
    <row r="49" s="1" customFormat="1" ht="44" customHeight="1" spans="1:14">
      <c r="A49" s="22">
        <f t="shared" si="0"/>
        <v>45</v>
      </c>
      <c r="B49" s="34" t="s">
        <v>17</v>
      </c>
      <c r="C49" s="35">
        <v>2020</v>
      </c>
      <c r="D49" s="35" t="s">
        <v>162</v>
      </c>
      <c r="E49" s="34" t="s">
        <v>166</v>
      </c>
      <c r="F49" s="34" t="s">
        <v>167</v>
      </c>
      <c r="G49" s="29" t="s">
        <v>168</v>
      </c>
      <c r="H49" s="29" t="s">
        <v>169</v>
      </c>
      <c r="I49" s="36">
        <v>30.08</v>
      </c>
      <c r="J49" s="35" t="s">
        <v>22</v>
      </c>
      <c r="K49" s="35" t="s">
        <v>23</v>
      </c>
      <c r="L49" s="35" t="s">
        <v>24</v>
      </c>
      <c r="M49" s="35"/>
      <c r="N49" s="35" t="s">
        <v>23</v>
      </c>
    </row>
    <row r="50" s="1" customFormat="1" ht="44" customHeight="1" spans="1:14">
      <c r="A50" s="22">
        <f t="shared" si="0"/>
        <v>46</v>
      </c>
      <c r="B50" s="34" t="s">
        <v>17</v>
      </c>
      <c r="C50" s="35">
        <v>2020</v>
      </c>
      <c r="D50" s="35" t="s">
        <v>162</v>
      </c>
      <c r="E50" s="34" t="s">
        <v>170</v>
      </c>
      <c r="F50" s="34"/>
      <c r="G50" s="29" t="s">
        <v>171</v>
      </c>
      <c r="H50" s="29" t="s">
        <v>172</v>
      </c>
      <c r="I50" s="36">
        <v>171</v>
      </c>
      <c r="J50" s="35" t="s">
        <v>22</v>
      </c>
      <c r="K50" s="35" t="s">
        <v>23</v>
      </c>
      <c r="L50" s="35" t="s">
        <v>24</v>
      </c>
      <c r="M50" s="35"/>
      <c r="N50" s="35" t="s">
        <v>23</v>
      </c>
    </row>
    <row r="51" s="1" customFormat="1" ht="49" customHeight="1" spans="1:14">
      <c r="A51" s="22">
        <f t="shared" si="0"/>
        <v>47</v>
      </c>
      <c r="B51" s="34" t="s">
        <v>17</v>
      </c>
      <c r="C51" s="35">
        <v>2016</v>
      </c>
      <c r="D51" s="35" t="s">
        <v>173</v>
      </c>
      <c r="E51" s="34" t="s">
        <v>174</v>
      </c>
      <c r="F51" s="34" t="s">
        <v>175</v>
      </c>
      <c r="G51" s="29" t="s">
        <v>176</v>
      </c>
      <c r="H51" s="29" t="s">
        <v>177</v>
      </c>
      <c r="I51" s="31">
        <v>8.03</v>
      </c>
      <c r="J51" s="35" t="s">
        <v>22</v>
      </c>
      <c r="K51" s="35" t="s">
        <v>23</v>
      </c>
      <c r="L51" s="35" t="s">
        <v>24</v>
      </c>
      <c r="M51" s="35" t="s">
        <v>24</v>
      </c>
      <c r="N51" s="35" t="s">
        <v>23</v>
      </c>
    </row>
    <row r="52" s="1" customFormat="1" ht="49" customHeight="1" spans="1:14">
      <c r="A52" s="22">
        <f t="shared" si="0"/>
        <v>48</v>
      </c>
      <c r="B52" s="34" t="s">
        <v>17</v>
      </c>
      <c r="C52" s="35">
        <v>2017</v>
      </c>
      <c r="D52" s="35" t="s">
        <v>173</v>
      </c>
      <c r="E52" s="34" t="s">
        <v>174</v>
      </c>
      <c r="F52" s="34" t="s">
        <v>178</v>
      </c>
      <c r="G52" s="29" t="s">
        <v>179</v>
      </c>
      <c r="H52" s="29" t="s">
        <v>180</v>
      </c>
      <c r="I52" s="36">
        <v>39.73</v>
      </c>
      <c r="J52" s="35" t="s">
        <v>22</v>
      </c>
      <c r="K52" s="35" t="s">
        <v>23</v>
      </c>
      <c r="L52" s="35" t="s">
        <v>24</v>
      </c>
      <c r="M52" s="35" t="s">
        <v>24</v>
      </c>
      <c r="N52" s="35" t="s">
        <v>23</v>
      </c>
    </row>
    <row r="53" s="1" customFormat="1" ht="49" customHeight="1" spans="1:14">
      <c r="A53" s="22">
        <f t="shared" si="0"/>
        <v>49</v>
      </c>
      <c r="B53" s="34" t="s">
        <v>17</v>
      </c>
      <c r="C53" s="35">
        <v>2019</v>
      </c>
      <c r="D53" s="35" t="s">
        <v>173</v>
      </c>
      <c r="E53" s="34" t="s">
        <v>174</v>
      </c>
      <c r="F53" s="34" t="s">
        <v>181</v>
      </c>
      <c r="G53" s="29" t="s">
        <v>182</v>
      </c>
      <c r="H53" s="29" t="s">
        <v>183</v>
      </c>
      <c r="I53" s="36">
        <v>50.29</v>
      </c>
      <c r="J53" s="35" t="s">
        <v>22</v>
      </c>
      <c r="K53" s="35" t="s">
        <v>23</v>
      </c>
      <c r="L53" s="35" t="s">
        <v>24</v>
      </c>
      <c r="M53" s="35" t="s">
        <v>24</v>
      </c>
      <c r="N53" s="35" t="s">
        <v>23</v>
      </c>
    </row>
    <row r="54" s="1" customFormat="1" ht="49" customHeight="1" spans="1:14">
      <c r="A54" s="22">
        <f t="shared" si="0"/>
        <v>50</v>
      </c>
      <c r="B54" s="34" t="s">
        <v>17</v>
      </c>
      <c r="C54" s="35">
        <v>2019</v>
      </c>
      <c r="D54" s="35" t="s">
        <v>173</v>
      </c>
      <c r="E54" s="34" t="s">
        <v>184</v>
      </c>
      <c r="F54" s="34" t="s">
        <v>185</v>
      </c>
      <c r="G54" s="29" t="s">
        <v>186</v>
      </c>
      <c r="H54" s="29" t="s">
        <v>187</v>
      </c>
      <c r="I54" s="36">
        <v>6.57</v>
      </c>
      <c r="J54" s="35" t="s">
        <v>22</v>
      </c>
      <c r="K54" s="35" t="s">
        <v>23</v>
      </c>
      <c r="L54" s="35" t="s">
        <v>24</v>
      </c>
      <c r="M54" s="35" t="s">
        <v>24</v>
      </c>
      <c r="N54" s="35" t="s">
        <v>23</v>
      </c>
    </row>
    <row r="55" s="1" customFormat="1" ht="49" customHeight="1" spans="1:14">
      <c r="A55" s="22">
        <f t="shared" si="0"/>
        <v>51</v>
      </c>
      <c r="B55" s="34" t="s">
        <v>17</v>
      </c>
      <c r="C55" s="35">
        <v>2019</v>
      </c>
      <c r="D55" s="35" t="s">
        <v>173</v>
      </c>
      <c r="E55" s="34" t="s">
        <v>184</v>
      </c>
      <c r="F55" s="34" t="s">
        <v>188</v>
      </c>
      <c r="G55" s="29" t="s">
        <v>189</v>
      </c>
      <c r="H55" s="29" t="s">
        <v>190</v>
      </c>
      <c r="I55" s="36">
        <v>35.09</v>
      </c>
      <c r="J55" s="35" t="s">
        <v>22</v>
      </c>
      <c r="K55" s="35" t="s">
        <v>23</v>
      </c>
      <c r="L55" s="35" t="s">
        <v>24</v>
      </c>
      <c r="M55" s="35" t="s">
        <v>24</v>
      </c>
      <c r="N55" s="35" t="s">
        <v>23</v>
      </c>
    </row>
    <row r="56" s="1" customFormat="1" ht="49" customHeight="1" spans="1:14">
      <c r="A56" s="22">
        <f t="shared" si="0"/>
        <v>52</v>
      </c>
      <c r="B56" s="34" t="s">
        <v>17</v>
      </c>
      <c r="C56" s="35">
        <v>2019</v>
      </c>
      <c r="D56" s="35" t="s">
        <v>173</v>
      </c>
      <c r="E56" s="34" t="s">
        <v>191</v>
      </c>
      <c r="F56" s="34" t="s">
        <v>192</v>
      </c>
      <c r="G56" s="29" t="s">
        <v>193</v>
      </c>
      <c r="H56" s="29" t="s">
        <v>194</v>
      </c>
      <c r="I56" s="36">
        <v>4.67</v>
      </c>
      <c r="J56" s="35" t="s">
        <v>22</v>
      </c>
      <c r="K56" s="35" t="s">
        <v>23</v>
      </c>
      <c r="L56" s="35" t="s">
        <v>24</v>
      </c>
      <c r="M56" s="35" t="s">
        <v>24</v>
      </c>
      <c r="N56" s="35" t="s">
        <v>23</v>
      </c>
    </row>
    <row r="57" s="1" customFormat="1" ht="49" customHeight="1" spans="1:14">
      <c r="A57" s="22">
        <f t="shared" si="0"/>
        <v>53</v>
      </c>
      <c r="B57" s="34" t="s">
        <v>17</v>
      </c>
      <c r="C57" s="35">
        <v>2019</v>
      </c>
      <c r="D57" s="35" t="s">
        <v>173</v>
      </c>
      <c r="E57" s="34" t="s">
        <v>195</v>
      </c>
      <c r="F57" s="34" t="s">
        <v>196</v>
      </c>
      <c r="G57" s="29" t="s">
        <v>197</v>
      </c>
      <c r="H57" s="29" t="s">
        <v>198</v>
      </c>
      <c r="I57" s="36">
        <v>30.02</v>
      </c>
      <c r="J57" s="35" t="s">
        <v>22</v>
      </c>
      <c r="K57" s="35" t="s">
        <v>23</v>
      </c>
      <c r="L57" s="35" t="s">
        <v>24</v>
      </c>
      <c r="M57" s="35" t="s">
        <v>24</v>
      </c>
      <c r="N57" s="35" t="s">
        <v>23</v>
      </c>
    </row>
    <row r="58" s="1" customFormat="1" ht="49" customHeight="1" spans="1:14">
      <c r="A58" s="22">
        <f t="shared" si="0"/>
        <v>54</v>
      </c>
      <c r="B58" s="34" t="s">
        <v>17</v>
      </c>
      <c r="C58" s="35">
        <v>2020</v>
      </c>
      <c r="D58" s="35" t="s">
        <v>173</v>
      </c>
      <c r="E58" s="34" t="s">
        <v>199</v>
      </c>
      <c r="F58" s="34" t="s">
        <v>200</v>
      </c>
      <c r="G58" s="29" t="s">
        <v>201</v>
      </c>
      <c r="H58" s="29" t="s">
        <v>202</v>
      </c>
      <c r="I58" s="36">
        <v>50.07</v>
      </c>
      <c r="J58" s="35" t="s">
        <v>22</v>
      </c>
      <c r="K58" s="35" t="s">
        <v>23</v>
      </c>
      <c r="L58" s="35" t="s">
        <v>24</v>
      </c>
      <c r="M58" s="35" t="s">
        <v>24</v>
      </c>
      <c r="N58" s="35" t="s">
        <v>23</v>
      </c>
    </row>
    <row r="59" s="1" customFormat="1" ht="49" customHeight="1" spans="1:14">
      <c r="A59" s="22">
        <f t="shared" si="0"/>
        <v>55</v>
      </c>
      <c r="B59" s="34" t="s">
        <v>17</v>
      </c>
      <c r="C59" s="35">
        <v>2020</v>
      </c>
      <c r="D59" s="35" t="s">
        <v>173</v>
      </c>
      <c r="E59" s="34" t="s">
        <v>191</v>
      </c>
      <c r="F59" s="34" t="s">
        <v>203</v>
      </c>
      <c r="G59" s="29" t="s">
        <v>204</v>
      </c>
      <c r="H59" s="29" t="s">
        <v>205</v>
      </c>
      <c r="I59" s="36">
        <v>24.24</v>
      </c>
      <c r="J59" s="35" t="s">
        <v>22</v>
      </c>
      <c r="K59" s="35" t="s">
        <v>23</v>
      </c>
      <c r="L59" s="35" t="s">
        <v>24</v>
      </c>
      <c r="M59" s="35" t="s">
        <v>24</v>
      </c>
      <c r="N59" s="35" t="s">
        <v>23</v>
      </c>
    </row>
    <row r="60" s="1" customFormat="1" ht="49" customHeight="1" spans="1:14">
      <c r="A60" s="22">
        <f t="shared" si="0"/>
        <v>56</v>
      </c>
      <c r="B60" s="34" t="s">
        <v>17</v>
      </c>
      <c r="C60" s="35">
        <v>2020</v>
      </c>
      <c r="D60" s="35" t="s">
        <v>173</v>
      </c>
      <c r="E60" s="34" t="s">
        <v>191</v>
      </c>
      <c r="F60" s="34" t="s">
        <v>206</v>
      </c>
      <c r="G60" s="29" t="s">
        <v>207</v>
      </c>
      <c r="H60" s="29" t="s">
        <v>208</v>
      </c>
      <c r="I60" s="36">
        <v>8.56</v>
      </c>
      <c r="J60" s="35" t="s">
        <v>22</v>
      </c>
      <c r="K60" s="35" t="s">
        <v>23</v>
      </c>
      <c r="L60" s="35" t="s">
        <v>24</v>
      </c>
      <c r="M60" s="35" t="s">
        <v>24</v>
      </c>
      <c r="N60" s="35" t="s">
        <v>23</v>
      </c>
    </row>
    <row r="61" s="1" customFormat="1" ht="49" customHeight="1" spans="1:14">
      <c r="A61" s="22">
        <f t="shared" si="0"/>
        <v>57</v>
      </c>
      <c r="B61" s="34" t="s">
        <v>17</v>
      </c>
      <c r="C61" s="35">
        <v>2020</v>
      </c>
      <c r="D61" s="35" t="s">
        <v>173</v>
      </c>
      <c r="E61" s="34" t="s">
        <v>174</v>
      </c>
      <c r="F61" s="34" t="s">
        <v>175</v>
      </c>
      <c r="G61" s="29" t="s">
        <v>209</v>
      </c>
      <c r="H61" s="29" t="s">
        <v>210</v>
      </c>
      <c r="I61" s="36">
        <v>12.41</v>
      </c>
      <c r="J61" s="35" t="s">
        <v>22</v>
      </c>
      <c r="K61" s="35" t="s">
        <v>23</v>
      </c>
      <c r="L61" s="35" t="s">
        <v>24</v>
      </c>
      <c r="M61" s="35" t="s">
        <v>24</v>
      </c>
      <c r="N61" s="35" t="s">
        <v>23</v>
      </c>
    </row>
    <row r="62" s="1" customFormat="1" ht="44" customHeight="1" spans="1:14">
      <c r="A62" s="22">
        <f t="shared" si="0"/>
        <v>58</v>
      </c>
      <c r="B62" s="34" t="s">
        <v>17</v>
      </c>
      <c r="C62" s="35">
        <v>2020</v>
      </c>
      <c r="D62" s="35" t="s">
        <v>173</v>
      </c>
      <c r="E62" s="34" t="s">
        <v>174</v>
      </c>
      <c r="F62" s="34" t="s">
        <v>175</v>
      </c>
      <c r="G62" s="29" t="s">
        <v>211</v>
      </c>
      <c r="H62" s="29" t="s">
        <v>212</v>
      </c>
      <c r="I62" s="36">
        <v>160.85</v>
      </c>
      <c r="J62" s="35" t="s">
        <v>22</v>
      </c>
      <c r="K62" s="35" t="s">
        <v>23</v>
      </c>
      <c r="L62" s="35" t="s">
        <v>24</v>
      </c>
      <c r="M62" s="35" t="s">
        <v>24</v>
      </c>
      <c r="N62" s="35" t="s">
        <v>23</v>
      </c>
    </row>
    <row r="63" s="3" customFormat="1" ht="35" customHeight="1" spans="1:14">
      <c r="A63" s="41"/>
      <c r="B63" s="41" t="s">
        <v>213</v>
      </c>
      <c r="C63" s="41"/>
      <c r="D63" s="41"/>
      <c r="E63" s="41"/>
      <c r="F63" s="41"/>
      <c r="G63" s="42"/>
      <c r="H63" s="42"/>
      <c r="I63" s="43">
        <f>SUM(I4:I62)</f>
        <v>2737</v>
      </c>
      <c r="J63" s="41"/>
      <c r="K63" s="41"/>
      <c r="L63" s="41"/>
      <c r="M63" s="41"/>
      <c r="N63" s="41"/>
    </row>
    <row r="64" s="1" customFormat="1" ht="54" customHeight="1" spans="1:14">
      <c r="A64" s="38">
        <v>1</v>
      </c>
      <c r="B64" s="37" t="s">
        <v>214</v>
      </c>
      <c r="C64" s="38">
        <v>2019</v>
      </c>
      <c r="D64" s="38" t="s">
        <v>111</v>
      </c>
      <c r="E64" s="37" t="s">
        <v>112</v>
      </c>
      <c r="F64" s="37" t="s">
        <v>112</v>
      </c>
      <c r="G64" s="39" t="s">
        <v>215</v>
      </c>
      <c r="H64" s="39" t="s">
        <v>216</v>
      </c>
      <c r="I64" s="40">
        <v>35.29</v>
      </c>
      <c r="J64" s="38" t="s">
        <v>22</v>
      </c>
      <c r="K64" s="38" t="s">
        <v>23</v>
      </c>
      <c r="L64" s="38" t="s">
        <v>24</v>
      </c>
      <c r="M64" s="38"/>
      <c r="N64" s="38" t="s">
        <v>23</v>
      </c>
    </row>
    <row r="65" s="1" customFormat="1" ht="54" customHeight="1" spans="1:14">
      <c r="A65" s="35">
        <v>2</v>
      </c>
      <c r="B65" s="34" t="s">
        <v>214</v>
      </c>
      <c r="C65" s="35">
        <v>2016</v>
      </c>
      <c r="D65" s="35" t="s">
        <v>162</v>
      </c>
      <c r="E65" s="34" t="s">
        <v>217</v>
      </c>
      <c r="F65" s="34" t="s">
        <v>218</v>
      </c>
      <c r="G65" s="29" t="s">
        <v>219</v>
      </c>
      <c r="H65" s="29" t="s">
        <v>220</v>
      </c>
      <c r="I65" s="36">
        <v>253.4</v>
      </c>
      <c r="J65" s="35" t="s">
        <v>22</v>
      </c>
      <c r="K65" s="35" t="s">
        <v>23</v>
      </c>
      <c r="L65" s="35" t="s">
        <v>24</v>
      </c>
      <c r="M65" s="35"/>
      <c r="N65" s="35" t="s">
        <v>23</v>
      </c>
    </row>
    <row r="66" s="1" customFormat="1" ht="54" customHeight="1" spans="1:14">
      <c r="A66" s="35">
        <v>3</v>
      </c>
      <c r="B66" s="34" t="s">
        <v>214</v>
      </c>
      <c r="C66" s="35">
        <v>2016</v>
      </c>
      <c r="D66" s="35" t="s">
        <v>162</v>
      </c>
      <c r="E66" s="34" t="s">
        <v>170</v>
      </c>
      <c r="F66" s="34"/>
      <c r="G66" s="29" t="s">
        <v>221</v>
      </c>
      <c r="H66" s="29" t="s">
        <v>222</v>
      </c>
      <c r="I66" s="36">
        <v>99.8</v>
      </c>
      <c r="J66" s="35" t="s">
        <v>22</v>
      </c>
      <c r="K66" s="35" t="s">
        <v>23</v>
      </c>
      <c r="L66" s="35" t="s">
        <v>24</v>
      </c>
      <c r="M66" s="35"/>
      <c r="N66" s="35" t="s">
        <v>23</v>
      </c>
    </row>
    <row r="67" s="3" customFormat="1" ht="35" customHeight="1" spans="1:14">
      <c r="A67" s="41"/>
      <c r="B67" s="41" t="s">
        <v>213</v>
      </c>
      <c r="C67" s="41"/>
      <c r="D67" s="41"/>
      <c r="E67" s="41"/>
      <c r="F67" s="41"/>
      <c r="G67" s="42"/>
      <c r="H67" s="42"/>
      <c r="I67" s="43">
        <f>SUM(I64:I66)</f>
        <v>388.49</v>
      </c>
      <c r="J67" s="41"/>
      <c r="K67" s="41"/>
      <c r="L67" s="41"/>
      <c r="M67" s="41"/>
      <c r="N67" s="41"/>
    </row>
    <row r="68" s="1" customFormat="1" ht="67" customHeight="1" spans="1:14">
      <c r="A68" s="44">
        <v>1</v>
      </c>
      <c r="B68" s="44" t="s">
        <v>223</v>
      </c>
      <c r="C68" s="44">
        <v>2017</v>
      </c>
      <c r="D68" s="44" t="s">
        <v>18</v>
      </c>
      <c r="E68" s="44" t="s">
        <v>224</v>
      </c>
      <c r="F68" s="44"/>
      <c r="G68" s="23" t="s">
        <v>225</v>
      </c>
      <c r="H68" s="23" t="s">
        <v>226</v>
      </c>
      <c r="I68" s="25">
        <v>25.68</v>
      </c>
      <c r="J68" s="44" t="s">
        <v>22</v>
      </c>
      <c r="K68" s="44" t="s">
        <v>23</v>
      </c>
      <c r="L68" s="44" t="s">
        <v>24</v>
      </c>
      <c r="M68" s="44" t="s">
        <v>24</v>
      </c>
      <c r="N68" s="44" t="s">
        <v>23</v>
      </c>
    </row>
    <row r="69" s="1" customFormat="1" ht="67" customHeight="1" spans="1:14">
      <c r="A69" s="44">
        <v>2</v>
      </c>
      <c r="B69" s="44" t="s">
        <v>223</v>
      </c>
      <c r="C69" s="44">
        <v>2018</v>
      </c>
      <c r="D69" s="44" t="s">
        <v>18</v>
      </c>
      <c r="E69" s="44" t="s">
        <v>227</v>
      </c>
      <c r="F69" s="44"/>
      <c r="G69" s="23" t="s">
        <v>228</v>
      </c>
      <c r="H69" s="23" t="s">
        <v>229</v>
      </c>
      <c r="I69" s="25">
        <v>222.93</v>
      </c>
      <c r="J69" s="44" t="s">
        <v>22</v>
      </c>
      <c r="K69" s="44" t="s">
        <v>23</v>
      </c>
      <c r="L69" s="44" t="s">
        <v>24</v>
      </c>
      <c r="M69" s="44" t="s">
        <v>24</v>
      </c>
      <c r="N69" s="44" t="s">
        <v>23</v>
      </c>
    </row>
    <row r="70" s="1" customFormat="1" ht="67" customHeight="1" spans="1:14">
      <c r="A70" s="44">
        <v>3</v>
      </c>
      <c r="B70" s="44" t="s">
        <v>223</v>
      </c>
      <c r="C70" s="44">
        <v>2019</v>
      </c>
      <c r="D70" s="44" t="s">
        <v>18</v>
      </c>
      <c r="E70" s="44" t="s">
        <v>230</v>
      </c>
      <c r="F70" s="44"/>
      <c r="G70" s="23" t="s">
        <v>228</v>
      </c>
      <c r="H70" s="23" t="s">
        <v>231</v>
      </c>
      <c r="I70" s="25">
        <v>125.61</v>
      </c>
      <c r="J70" s="44" t="s">
        <v>22</v>
      </c>
      <c r="K70" s="44" t="s">
        <v>23</v>
      </c>
      <c r="L70" s="44" t="s">
        <v>24</v>
      </c>
      <c r="M70" s="44" t="s">
        <v>24</v>
      </c>
      <c r="N70" s="44" t="s">
        <v>23</v>
      </c>
    </row>
    <row r="71" s="1" customFormat="1" ht="53" customHeight="1" spans="1:14">
      <c r="A71" s="44">
        <v>4</v>
      </c>
      <c r="B71" s="44" t="s">
        <v>223</v>
      </c>
      <c r="C71" s="44" t="s">
        <v>232</v>
      </c>
      <c r="D71" s="44" t="s">
        <v>67</v>
      </c>
      <c r="E71" s="44" t="s">
        <v>233</v>
      </c>
      <c r="F71" s="44" t="s">
        <v>234</v>
      </c>
      <c r="G71" s="23" t="s">
        <v>235</v>
      </c>
      <c r="H71" s="23" t="s">
        <v>236</v>
      </c>
      <c r="I71" s="44">
        <v>29.23</v>
      </c>
      <c r="J71" s="44" t="s">
        <v>22</v>
      </c>
      <c r="K71" s="44" t="s">
        <v>23</v>
      </c>
      <c r="L71" s="44" t="s">
        <v>24</v>
      </c>
      <c r="M71" s="44" t="s">
        <v>24</v>
      </c>
      <c r="N71" s="44" t="s">
        <v>23</v>
      </c>
    </row>
    <row r="72" s="1" customFormat="1" ht="53" customHeight="1" spans="1:14">
      <c r="A72" s="44">
        <v>5</v>
      </c>
      <c r="B72" s="44" t="s">
        <v>223</v>
      </c>
      <c r="C72" s="44">
        <v>2017</v>
      </c>
      <c r="D72" s="44" t="s">
        <v>99</v>
      </c>
      <c r="E72" s="44" t="s">
        <v>237</v>
      </c>
      <c r="F72" s="44" t="s">
        <v>238</v>
      </c>
      <c r="G72" s="23" t="s">
        <v>239</v>
      </c>
      <c r="H72" s="23" t="s">
        <v>240</v>
      </c>
      <c r="I72" s="25">
        <v>4.97</v>
      </c>
      <c r="J72" s="44" t="s">
        <v>22</v>
      </c>
      <c r="K72" s="44" t="s">
        <v>23</v>
      </c>
      <c r="L72" s="44" t="s">
        <v>24</v>
      </c>
      <c r="M72" s="44" t="s">
        <v>24</v>
      </c>
      <c r="N72" s="44" t="s">
        <v>23</v>
      </c>
    </row>
    <row r="73" s="1" customFormat="1" ht="53" customHeight="1" spans="1:14">
      <c r="A73" s="44">
        <v>6</v>
      </c>
      <c r="B73" s="44" t="s">
        <v>223</v>
      </c>
      <c r="C73" s="44">
        <v>2018</v>
      </c>
      <c r="D73" s="44" t="s">
        <v>99</v>
      </c>
      <c r="E73" s="44" t="s">
        <v>241</v>
      </c>
      <c r="F73" s="44" t="s">
        <v>242</v>
      </c>
      <c r="G73" s="23" t="s">
        <v>243</v>
      </c>
      <c r="H73" s="23" t="s">
        <v>244</v>
      </c>
      <c r="I73" s="25">
        <v>30</v>
      </c>
      <c r="J73" s="44" t="s">
        <v>22</v>
      </c>
      <c r="K73" s="44" t="s">
        <v>23</v>
      </c>
      <c r="L73" s="44" t="s">
        <v>24</v>
      </c>
      <c r="M73" s="44" t="s">
        <v>24</v>
      </c>
      <c r="N73" s="44" t="s">
        <v>23</v>
      </c>
    </row>
    <row r="74" s="1" customFormat="1" ht="53" customHeight="1" spans="1:14">
      <c r="A74" s="44">
        <v>7</v>
      </c>
      <c r="B74" s="45" t="s">
        <v>223</v>
      </c>
      <c r="C74" s="46">
        <v>2019</v>
      </c>
      <c r="D74" s="46" t="s">
        <v>99</v>
      </c>
      <c r="E74" s="45" t="s">
        <v>245</v>
      </c>
      <c r="F74" s="45" t="s">
        <v>246</v>
      </c>
      <c r="G74" s="47" t="s">
        <v>247</v>
      </c>
      <c r="H74" s="47" t="s">
        <v>248</v>
      </c>
      <c r="I74" s="33">
        <v>10</v>
      </c>
      <c r="J74" s="44" t="s">
        <v>22</v>
      </c>
      <c r="K74" s="44" t="s">
        <v>23</v>
      </c>
      <c r="L74" s="44" t="s">
        <v>24</v>
      </c>
      <c r="M74" s="44" t="s">
        <v>24</v>
      </c>
      <c r="N74" s="44" t="s">
        <v>23</v>
      </c>
    </row>
    <row r="75" s="1" customFormat="1" ht="53" customHeight="1" spans="1:14">
      <c r="A75" s="44">
        <v>8</v>
      </c>
      <c r="B75" s="45" t="s">
        <v>223</v>
      </c>
      <c r="C75" s="46">
        <v>2016</v>
      </c>
      <c r="D75" s="46" t="s">
        <v>111</v>
      </c>
      <c r="E75" s="45" t="s">
        <v>112</v>
      </c>
      <c r="F75" s="45" t="s">
        <v>249</v>
      </c>
      <c r="G75" s="47" t="s">
        <v>250</v>
      </c>
      <c r="H75" s="47" t="s">
        <v>251</v>
      </c>
      <c r="I75" s="33">
        <v>38</v>
      </c>
      <c r="J75" s="46" t="s">
        <v>22</v>
      </c>
      <c r="K75" s="46" t="s">
        <v>23</v>
      </c>
      <c r="L75" s="46" t="s">
        <v>24</v>
      </c>
      <c r="M75" s="46"/>
      <c r="N75" s="46" t="s">
        <v>23</v>
      </c>
    </row>
    <row r="76" s="1" customFormat="1" ht="53" customHeight="1" spans="1:14">
      <c r="A76" s="44">
        <v>9</v>
      </c>
      <c r="B76" s="45" t="s">
        <v>223</v>
      </c>
      <c r="C76" s="46">
        <v>2017</v>
      </c>
      <c r="D76" s="46" t="s">
        <v>111</v>
      </c>
      <c r="E76" s="45" t="s">
        <v>112</v>
      </c>
      <c r="F76" s="45" t="s">
        <v>112</v>
      </c>
      <c r="G76" s="47" t="s">
        <v>252</v>
      </c>
      <c r="H76" s="47" t="s">
        <v>253</v>
      </c>
      <c r="I76" s="33">
        <v>108</v>
      </c>
      <c r="J76" s="46" t="s">
        <v>22</v>
      </c>
      <c r="K76" s="46" t="s">
        <v>23</v>
      </c>
      <c r="L76" s="46" t="s">
        <v>24</v>
      </c>
      <c r="M76" s="46"/>
      <c r="N76" s="46" t="s">
        <v>23</v>
      </c>
    </row>
    <row r="77" s="1" customFormat="1" ht="53" customHeight="1" spans="1:14">
      <c r="A77" s="44">
        <v>10</v>
      </c>
      <c r="B77" s="46" t="s">
        <v>223</v>
      </c>
      <c r="C77" s="46">
        <v>2017</v>
      </c>
      <c r="D77" s="46" t="s">
        <v>111</v>
      </c>
      <c r="E77" s="45" t="s">
        <v>112</v>
      </c>
      <c r="F77" s="45" t="s">
        <v>254</v>
      </c>
      <c r="G77" s="47" t="s">
        <v>255</v>
      </c>
      <c r="H77" s="47" t="s">
        <v>256</v>
      </c>
      <c r="I77" s="33">
        <v>20.33</v>
      </c>
      <c r="J77" s="46" t="s">
        <v>22</v>
      </c>
      <c r="K77" s="46" t="s">
        <v>23</v>
      </c>
      <c r="L77" s="46" t="s">
        <v>24</v>
      </c>
      <c r="M77" s="46"/>
      <c r="N77" s="46" t="s">
        <v>23</v>
      </c>
    </row>
    <row r="78" s="1" customFormat="1" ht="53" customHeight="1" spans="1:14">
      <c r="A78" s="44">
        <v>11</v>
      </c>
      <c r="B78" s="46" t="s">
        <v>223</v>
      </c>
      <c r="C78" s="46">
        <v>2017</v>
      </c>
      <c r="D78" s="46" t="s">
        <v>111</v>
      </c>
      <c r="E78" s="45" t="s">
        <v>112</v>
      </c>
      <c r="F78" s="45" t="s">
        <v>254</v>
      </c>
      <c r="G78" s="47" t="s">
        <v>257</v>
      </c>
      <c r="H78" s="47" t="s">
        <v>258</v>
      </c>
      <c r="I78" s="33">
        <v>9.98</v>
      </c>
      <c r="J78" s="46" t="s">
        <v>22</v>
      </c>
      <c r="K78" s="46" t="s">
        <v>23</v>
      </c>
      <c r="L78" s="46" t="s">
        <v>24</v>
      </c>
      <c r="M78" s="46"/>
      <c r="N78" s="46" t="s">
        <v>23</v>
      </c>
    </row>
    <row r="79" s="1" customFormat="1" ht="53" customHeight="1" spans="1:14">
      <c r="A79" s="44">
        <v>12</v>
      </c>
      <c r="B79" s="46" t="s">
        <v>223</v>
      </c>
      <c r="C79" s="46">
        <v>2018</v>
      </c>
      <c r="D79" s="46" t="s">
        <v>111</v>
      </c>
      <c r="E79" s="45" t="s">
        <v>259</v>
      </c>
      <c r="F79" s="45"/>
      <c r="G79" s="47" t="s">
        <v>260</v>
      </c>
      <c r="H79" s="47" t="s">
        <v>261</v>
      </c>
      <c r="I79" s="33">
        <v>30.96</v>
      </c>
      <c r="J79" s="46" t="s">
        <v>22</v>
      </c>
      <c r="K79" s="46" t="s">
        <v>23</v>
      </c>
      <c r="L79" s="46" t="s">
        <v>24</v>
      </c>
      <c r="M79" s="46"/>
      <c r="N79" s="46" t="s">
        <v>23</v>
      </c>
    </row>
    <row r="80" s="1" customFormat="1" ht="42" customHeight="1" spans="1:14">
      <c r="A80" s="44">
        <v>13</v>
      </c>
      <c r="B80" s="37" t="s">
        <v>223</v>
      </c>
      <c r="C80" s="38">
        <v>2016</v>
      </c>
      <c r="D80" s="38" t="s">
        <v>111</v>
      </c>
      <c r="E80" s="37" t="s">
        <v>112</v>
      </c>
      <c r="F80" s="37" t="s">
        <v>112</v>
      </c>
      <c r="G80" s="39" t="s">
        <v>250</v>
      </c>
      <c r="H80" s="39" t="s">
        <v>251</v>
      </c>
      <c r="I80" s="40">
        <v>38</v>
      </c>
      <c r="J80" s="38" t="s">
        <v>22</v>
      </c>
      <c r="K80" s="38" t="s">
        <v>23</v>
      </c>
      <c r="L80" s="38" t="s">
        <v>24</v>
      </c>
      <c r="M80" s="38"/>
      <c r="N80" s="38" t="s">
        <v>23</v>
      </c>
    </row>
    <row r="81" s="1" customFormat="1" ht="42" customHeight="1" spans="1:14">
      <c r="A81" s="44">
        <v>14</v>
      </c>
      <c r="B81" s="37" t="s">
        <v>223</v>
      </c>
      <c r="C81" s="38">
        <v>2017</v>
      </c>
      <c r="D81" s="38" t="s">
        <v>111</v>
      </c>
      <c r="E81" s="37" t="s">
        <v>112</v>
      </c>
      <c r="F81" s="37" t="s">
        <v>112</v>
      </c>
      <c r="G81" s="39" t="s">
        <v>252</v>
      </c>
      <c r="H81" s="39" t="s">
        <v>253</v>
      </c>
      <c r="I81" s="40">
        <v>108</v>
      </c>
      <c r="J81" s="38" t="s">
        <v>22</v>
      </c>
      <c r="K81" s="38" t="s">
        <v>23</v>
      </c>
      <c r="L81" s="38" t="s">
        <v>24</v>
      </c>
      <c r="M81" s="38"/>
      <c r="N81" s="38" t="s">
        <v>23</v>
      </c>
    </row>
    <row r="82" s="1" customFormat="1" ht="42" customHeight="1" spans="1:14">
      <c r="A82" s="44">
        <v>15</v>
      </c>
      <c r="B82" s="38" t="s">
        <v>223</v>
      </c>
      <c r="C82" s="38">
        <v>2017</v>
      </c>
      <c r="D82" s="38" t="s">
        <v>111</v>
      </c>
      <c r="E82" s="37" t="s">
        <v>262</v>
      </c>
      <c r="F82" s="37" t="s">
        <v>263</v>
      </c>
      <c r="G82" s="39" t="s">
        <v>255</v>
      </c>
      <c r="H82" s="39" t="s">
        <v>256</v>
      </c>
      <c r="I82" s="40">
        <v>20.33</v>
      </c>
      <c r="J82" s="38" t="s">
        <v>22</v>
      </c>
      <c r="K82" s="38" t="s">
        <v>23</v>
      </c>
      <c r="L82" s="38" t="s">
        <v>24</v>
      </c>
      <c r="M82" s="38"/>
      <c r="N82" s="38" t="s">
        <v>23</v>
      </c>
    </row>
    <row r="83" s="1" customFormat="1" ht="42" customHeight="1" spans="1:14">
      <c r="A83" s="44">
        <v>16</v>
      </c>
      <c r="B83" s="38" t="s">
        <v>223</v>
      </c>
      <c r="C83" s="38">
        <v>2017</v>
      </c>
      <c r="D83" s="38" t="s">
        <v>111</v>
      </c>
      <c r="E83" s="37" t="s">
        <v>112</v>
      </c>
      <c r="F83" s="37" t="s">
        <v>254</v>
      </c>
      <c r="G83" s="39" t="s">
        <v>257</v>
      </c>
      <c r="H83" s="39" t="s">
        <v>258</v>
      </c>
      <c r="I83" s="40">
        <v>9.98</v>
      </c>
      <c r="J83" s="38" t="s">
        <v>22</v>
      </c>
      <c r="K83" s="38" t="s">
        <v>23</v>
      </c>
      <c r="L83" s="38" t="s">
        <v>24</v>
      </c>
      <c r="M83" s="38"/>
      <c r="N83" s="38" t="s">
        <v>23</v>
      </c>
    </row>
    <row r="84" s="1" customFormat="1" ht="42" customHeight="1" spans="1:14">
      <c r="A84" s="44">
        <v>17</v>
      </c>
      <c r="B84" s="38" t="s">
        <v>223</v>
      </c>
      <c r="C84" s="38">
        <v>2018</v>
      </c>
      <c r="D84" s="38" t="s">
        <v>111</v>
      </c>
      <c r="E84" s="37" t="s">
        <v>259</v>
      </c>
      <c r="F84" s="37"/>
      <c r="G84" s="39" t="s">
        <v>260</v>
      </c>
      <c r="H84" s="39" t="s">
        <v>261</v>
      </c>
      <c r="I84" s="40">
        <v>30.96</v>
      </c>
      <c r="J84" s="38" t="s">
        <v>22</v>
      </c>
      <c r="K84" s="38" t="s">
        <v>23</v>
      </c>
      <c r="L84" s="38" t="s">
        <v>24</v>
      </c>
      <c r="M84" s="38"/>
      <c r="N84" s="38" t="s">
        <v>23</v>
      </c>
    </row>
    <row r="85" s="1" customFormat="1" ht="42" customHeight="1" spans="1:14">
      <c r="A85" s="44">
        <v>18</v>
      </c>
      <c r="B85" s="34" t="s">
        <v>223</v>
      </c>
      <c r="C85" s="46">
        <v>2017</v>
      </c>
      <c r="D85" s="46" t="s">
        <v>162</v>
      </c>
      <c r="E85" s="45" t="s">
        <v>264</v>
      </c>
      <c r="F85" s="45"/>
      <c r="G85" s="47" t="s">
        <v>265</v>
      </c>
      <c r="H85" s="29" t="s">
        <v>266</v>
      </c>
      <c r="I85" s="31">
        <v>45</v>
      </c>
      <c r="J85" s="35" t="s">
        <v>22</v>
      </c>
      <c r="K85" s="35" t="s">
        <v>23</v>
      </c>
      <c r="L85" s="35" t="s">
        <v>24</v>
      </c>
      <c r="M85" s="35" t="s">
        <v>24</v>
      </c>
      <c r="N85" s="35" t="s">
        <v>23</v>
      </c>
    </row>
    <row r="86" s="1" customFormat="1" ht="42" customHeight="1" spans="1:14">
      <c r="A86" s="44">
        <v>19</v>
      </c>
      <c r="B86" s="34" t="s">
        <v>223</v>
      </c>
      <c r="C86" s="46">
        <v>2017</v>
      </c>
      <c r="D86" s="46" t="s">
        <v>139</v>
      </c>
      <c r="E86" s="46" t="s">
        <v>151</v>
      </c>
      <c r="F86" s="46"/>
      <c r="G86" s="47" t="s">
        <v>267</v>
      </c>
      <c r="H86" s="47" t="s">
        <v>268</v>
      </c>
      <c r="I86" s="33">
        <v>35</v>
      </c>
      <c r="J86" s="35" t="s">
        <v>22</v>
      </c>
      <c r="K86" s="35" t="s">
        <v>23</v>
      </c>
      <c r="L86" s="35" t="s">
        <v>24</v>
      </c>
      <c r="M86" s="35" t="s">
        <v>24</v>
      </c>
      <c r="N86" s="35" t="s">
        <v>23</v>
      </c>
    </row>
    <row r="87" s="1" customFormat="1" ht="42" customHeight="1" spans="1:14">
      <c r="A87" s="44">
        <v>20</v>
      </c>
      <c r="B87" s="34" t="s">
        <v>223</v>
      </c>
      <c r="C87" s="46">
        <v>2018</v>
      </c>
      <c r="D87" s="46" t="s">
        <v>139</v>
      </c>
      <c r="E87" s="46" t="s">
        <v>151</v>
      </c>
      <c r="F87" s="46" t="s">
        <v>269</v>
      </c>
      <c r="G87" s="47" t="s">
        <v>270</v>
      </c>
      <c r="H87" s="47" t="s">
        <v>271</v>
      </c>
      <c r="I87" s="33">
        <v>5</v>
      </c>
      <c r="J87" s="35" t="s">
        <v>22</v>
      </c>
      <c r="K87" s="35" t="s">
        <v>23</v>
      </c>
      <c r="L87" s="35" t="s">
        <v>24</v>
      </c>
      <c r="M87" s="35" t="s">
        <v>24</v>
      </c>
      <c r="N87" s="35" t="s">
        <v>23</v>
      </c>
    </row>
    <row r="88" s="1" customFormat="1" ht="42" customHeight="1" spans="1:14">
      <c r="A88" s="44">
        <v>21</v>
      </c>
      <c r="B88" s="34" t="s">
        <v>223</v>
      </c>
      <c r="C88" s="35">
        <v>2016</v>
      </c>
      <c r="D88" s="35" t="s">
        <v>173</v>
      </c>
      <c r="E88" s="34" t="s">
        <v>174</v>
      </c>
      <c r="F88" s="34" t="s">
        <v>175</v>
      </c>
      <c r="G88" s="29" t="s">
        <v>272</v>
      </c>
      <c r="H88" s="29" t="s">
        <v>273</v>
      </c>
      <c r="I88" s="31">
        <v>140</v>
      </c>
      <c r="J88" s="35" t="s">
        <v>22</v>
      </c>
      <c r="K88" s="35" t="s">
        <v>23</v>
      </c>
      <c r="L88" s="35" t="s">
        <v>24</v>
      </c>
      <c r="M88" s="35" t="s">
        <v>24</v>
      </c>
      <c r="N88" s="35" t="s">
        <v>23</v>
      </c>
    </row>
    <row r="89" s="3" customFormat="1" ht="35" customHeight="1" spans="1:14">
      <c r="A89" s="41"/>
      <c r="B89" s="41" t="s">
        <v>213</v>
      </c>
      <c r="C89" s="41"/>
      <c r="D89" s="41"/>
      <c r="E89" s="41"/>
      <c r="F89" s="41"/>
      <c r="G89" s="42"/>
      <c r="H89" s="42"/>
      <c r="I89" s="43">
        <f>SUM(I68:I88)</f>
        <v>1087.96</v>
      </c>
      <c r="J89" s="41"/>
      <c r="K89" s="41"/>
      <c r="L89" s="41"/>
      <c r="M89" s="41"/>
      <c r="N89" s="41"/>
    </row>
    <row r="90" s="1" customFormat="1" ht="53" customHeight="1" spans="1:14">
      <c r="A90" s="28">
        <v>1</v>
      </c>
      <c r="B90" s="28" t="s">
        <v>274</v>
      </c>
      <c r="C90" s="28">
        <v>2019</v>
      </c>
      <c r="D90" s="28" t="s">
        <v>18</v>
      </c>
      <c r="E90" s="28" t="s">
        <v>46</v>
      </c>
      <c r="F90" s="28" t="s">
        <v>275</v>
      </c>
      <c r="G90" s="29" t="s">
        <v>276</v>
      </c>
      <c r="H90" s="30" t="s">
        <v>277</v>
      </c>
      <c r="I90" s="31">
        <v>15.21</v>
      </c>
      <c r="J90" s="28" t="s">
        <v>22</v>
      </c>
      <c r="K90" s="28" t="s">
        <v>23</v>
      </c>
      <c r="L90" s="28" t="s">
        <v>24</v>
      </c>
      <c r="M90" s="28" t="s">
        <v>24</v>
      </c>
      <c r="N90" s="28" t="s">
        <v>23</v>
      </c>
    </row>
    <row r="91" s="1" customFormat="1" ht="53" customHeight="1" spans="1:14">
      <c r="A91" s="34">
        <v>2</v>
      </c>
      <c r="B91" s="34" t="s">
        <v>274</v>
      </c>
      <c r="C91" s="34">
        <v>2016</v>
      </c>
      <c r="D91" s="34" t="s">
        <v>67</v>
      </c>
      <c r="E91" s="34" t="s">
        <v>63</v>
      </c>
      <c r="F91" s="34" t="s">
        <v>64</v>
      </c>
      <c r="G91" s="29" t="s">
        <v>278</v>
      </c>
      <c r="H91" s="29" t="s">
        <v>279</v>
      </c>
      <c r="I91" s="31">
        <v>47.72</v>
      </c>
      <c r="J91" s="34" t="s">
        <v>22</v>
      </c>
      <c r="K91" s="34" t="s">
        <v>23</v>
      </c>
      <c r="L91" s="34" t="s">
        <v>24</v>
      </c>
      <c r="M91" s="34"/>
      <c r="N91" s="34" t="s">
        <v>23</v>
      </c>
    </row>
    <row r="92" s="1" customFormat="1" ht="53" customHeight="1" spans="1:14">
      <c r="A92" s="28">
        <v>3</v>
      </c>
      <c r="B92" s="34" t="s">
        <v>274</v>
      </c>
      <c r="C92" s="34">
        <v>2016</v>
      </c>
      <c r="D92" s="34" t="s">
        <v>67</v>
      </c>
      <c r="E92" s="34" t="s">
        <v>63</v>
      </c>
      <c r="F92" s="34" t="s">
        <v>280</v>
      </c>
      <c r="G92" s="29" t="s">
        <v>281</v>
      </c>
      <c r="H92" s="29" t="s">
        <v>282</v>
      </c>
      <c r="I92" s="31">
        <v>42.29</v>
      </c>
      <c r="J92" s="34" t="s">
        <v>22</v>
      </c>
      <c r="K92" s="34" t="s">
        <v>23</v>
      </c>
      <c r="L92" s="34" t="s">
        <v>24</v>
      </c>
      <c r="M92" s="34"/>
      <c r="N92" s="34" t="s">
        <v>23</v>
      </c>
    </row>
    <row r="93" s="1" customFormat="1" ht="53" customHeight="1" spans="1:14">
      <c r="A93" s="34">
        <v>4</v>
      </c>
      <c r="B93" s="34" t="s">
        <v>274</v>
      </c>
      <c r="C93" s="34">
        <v>2019</v>
      </c>
      <c r="D93" s="34" t="s">
        <v>67</v>
      </c>
      <c r="E93" s="34" t="s">
        <v>283</v>
      </c>
      <c r="F93" s="34" t="s">
        <v>283</v>
      </c>
      <c r="G93" s="29" t="s">
        <v>284</v>
      </c>
      <c r="H93" s="29" t="s">
        <v>285</v>
      </c>
      <c r="I93" s="31">
        <v>173.55</v>
      </c>
      <c r="J93" s="34" t="s">
        <v>22</v>
      </c>
      <c r="K93" s="34" t="s">
        <v>23</v>
      </c>
      <c r="L93" s="34" t="s">
        <v>24</v>
      </c>
      <c r="M93" s="34"/>
      <c r="N93" s="34" t="s">
        <v>23</v>
      </c>
    </row>
    <row r="94" s="1" customFormat="1" ht="53" customHeight="1" spans="1:14">
      <c r="A94" s="28">
        <v>5</v>
      </c>
      <c r="B94" s="34" t="s">
        <v>274</v>
      </c>
      <c r="C94" s="34">
        <v>2019</v>
      </c>
      <c r="D94" s="34" t="s">
        <v>67</v>
      </c>
      <c r="E94" s="34" t="s">
        <v>286</v>
      </c>
      <c r="F94" s="34" t="s">
        <v>286</v>
      </c>
      <c r="G94" s="29" t="s">
        <v>287</v>
      </c>
      <c r="H94" s="29" t="s">
        <v>288</v>
      </c>
      <c r="I94" s="31">
        <v>24.22</v>
      </c>
      <c r="J94" s="34" t="s">
        <v>22</v>
      </c>
      <c r="K94" s="34" t="s">
        <v>23</v>
      </c>
      <c r="L94" s="34" t="s">
        <v>24</v>
      </c>
      <c r="M94" s="34"/>
      <c r="N94" s="34" t="s">
        <v>23</v>
      </c>
    </row>
    <row r="95" s="1" customFormat="1" ht="53" customHeight="1" spans="1:14">
      <c r="A95" s="34">
        <v>6</v>
      </c>
      <c r="B95" s="34" t="s">
        <v>274</v>
      </c>
      <c r="C95" s="34">
        <v>2019</v>
      </c>
      <c r="D95" s="34" t="s">
        <v>67</v>
      </c>
      <c r="E95" s="34" t="s">
        <v>289</v>
      </c>
      <c r="F95" s="34" t="s">
        <v>289</v>
      </c>
      <c r="G95" s="29" t="s">
        <v>290</v>
      </c>
      <c r="H95" s="29" t="s">
        <v>291</v>
      </c>
      <c r="I95" s="31">
        <v>15.36</v>
      </c>
      <c r="J95" s="34" t="s">
        <v>22</v>
      </c>
      <c r="K95" s="34" t="s">
        <v>23</v>
      </c>
      <c r="L95" s="34" t="s">
        <v>24</v>
      </c>
      <c r="M95" s="34"/>
      <c r="N95" s="34" t="s">
        <v>23</v>
      </c>
    </row>
    <row r="96" s="1" customFormat="1" ht="53" customHeight="1" spans="1:14">
      <c r="A96" s="28">
        <v>7</v>
      </c>
      <c r="B96" s="34" t="s">
        <v>274</v>
      </c>
      <c r="C96" s="34">
        <v>2019</v>
      </c>
      <c r="D96" s="34" t="s">
        <v>67</v>
      </c>
      <c r="E96" s="34" t="s">
        <v>89</v>
      </c>
      <c r="F96" s="34" t="s">
        <v>93</v>
      </c>
      <c r="G96" s="29" t="s">
        <v>292</v>
      </c>
      <c r="H96" s="29" t="s">
        <v>293</v>
      </c>
      <c r="I96" s="31">
        <v>19.01</v>
      </c>
      <c r="J96" s="34" t="s">
        <v>22</v>
      </c>
      <c r="K96" s="34" t="s">
        <v>23</v>
      </c>
      <c r="L96" s="34" t="s">
        <v>24</v>
      </c>
      <c r="M96" s="34"/>
      <c r="N96" s="34" t="s">
        <v>23</v>
      </c>
    </row>
    <row r="97" s="1" customFormat="1" ht="53" customHeight="1" spans="1:14">
      <c r="A97" s="34">
        <v>8</v>
      </c>
      <c r="B97" s="34" t="s">
        <v>274</v>
      </c>
      <c r="C97" s="34">
        <v>2017</v>
      </c>
      <c r="D97" s="34" t="s">
        <v>99</v>
      </c>
      <c r="E97" s="34" t="s">
        <v>294</v>
      </c>
      <c r="F97" s="34" t="s">
        <v>295</v>
      </c>
      <c r="G97" s="29" t="s">
        <v>296</v>
      </c>
      <c r="H97" s="29" t="s">
        <v>297</v>
      </c>
      <c r="I97" s="31">
        <v>14.77</v>
      </c>
      <c r="J97" s="34" t="s">
        <v>22</v>
      </c>
      <c r="K97" s="34" t="s">
        <v>23</v>
      </c>
      <c r="L97" s="34" t="s">
        <v>24</v>
      </c>
      <c r="M97" s="34"/>
      <c r="N97" s="34" t="s">
        <v>23</v>
      </c>
    </row>
    <row r="98" s="1" customFormat="1" ht="53" customHeight="1" spans="1:14">
      <c r="A98" s="28">
        <v>9</v>
      </c>
      <c r="B98" s="34" t="s">
        <v>274</v>
      </c>
      <c r="C98" s="34">
        <v>2017</v>
      </c>
      <c r="D98" s="34" t="s">
        <v>99</v>
      </c>
      <c r="E98" s="34" t="s">
        <v>294</v>
      </c>
      <c r="F98" s="34" t="s">
        <v>295</v>
      </c>
      <c r="G98" s="29" t="s">
        <v>296</v>
      </c>
      <c r="H98" s="29" t="s">
        <v>298</v>
      </c>
      <c r="I98" s="31">
        <v>1.4</v>
      </c>
      <c r="J98" s="34" t="s">
        <v>22</v>
      </c>
      <c r="K98" s="34" t="s">
        <v>23</v>
      </c>
      <c r="L98" s="34" t="s">
        <v>24</v>
      </c>
      <c r="M98" s="34"/>
      <c r="N98" s="34" t="s">
        <v>23</v>
      </c>
    </row>
    <row r="99" s="1" customFormat="1" ht="53" customHeight="1" spans="1:14">
      <c r="A99" s="34">
        <v>10</v>
      </c>
      <c r="B99" s="34" t="s">
        <v>274</v>
      </c>
      <c r="C99" s="34">
        <v>2017</v>
      </c>
      <c r="D99" s="34" t="s">
        <v>99</v>
      </c>
      <c r="E99" s="34" t="s">
        <v>294</v>
      </c>
      <c r="F99" s="34" t="s">
        <v>299</v>
      </c>
      <c r="G99" s="29" t="s">
        <v>296</v>
      </c>
      <c r="H99" s="29" t="s">
        <v>300</v>
      </c>
      <c r="I99" s="31">
        <v>1.4</v>
      </c>
      <c r="J99" s="34" t="s">
        <v>22</v>
      </c>
      <c r="K99" s="34" t="s">
        <v>23</v>
      </c>
      <c r="L99" s="34" t="s">
        <v>24</v>
      </c>
      <c r="M99" s="34"/>
      <c r="N99" s="34" t="s">
        <v>23</v>
      </c>
    </row>
    <row r="100" s="1" customFormat="1" ht="53" customHeight="1" spans="1:14">
      <c r="A100" s="28">
        <v>11</v>
      </c>
      <c r="B100" s="34" t="s">
        <v>274</v>
      </c>
      <c r="C100" s="34">
        <v>2017</v>
      </c>
      <c r="D100" s="34" t="s">
        <v>99</v>
      </c>
      <c r="E100" s="34" t="s">
        <v>294</v>
      </c>
      <c r="F100" s="34" t="s">
        <v>301</v>
      </c>
      <c r="G100" s="29" t="s">
        <v>296</v>
      </c>
      <c r="H100" s="29" t="s">
        <v>302</v>
      </c>
      <c r="I100" s="31">
        <v>1.4</v>
      </c>
      <c r="J100" s="34" t="s">
        <v>22</v>
      </c>
      <c r="K100" s="34" t="s">
        <v>23</v>
      </c>
      <c r="L100" s="34" t="s">
        <v>24</v>
      </c>
      <c r="M100" s="34"/>
      <c r="N100" s="34" t="s">
        <v>23</v>
      </c>
    </row>
    <row r="101" s="1" customFormat="1" ht="53" customHeight="1" spans="1:14">
      <c r="A101" s="34">
        <v>12</v>
      </c>
      <c r="B101" s="34" t="s">
        <v>274</v>
      </c>
      <c r="C101" s="34">
        <v>2017</v>
      </c>
      <c r="D101" s="34" t="s">
        <v>99</v>
      </c>
      <c r="E101" s="34" t="s">
        <v>100</v>
      </c>
      <c r="F101" s="34" t="s">
        <v>303</v>
      </c>
      <c r="G101" s="29" t="s">
        <v>304</v>
      </c>
      <c r="H101" s="29" t="s">
        <v>305</v>
      </c>
      <c r="I101" s="31">
        <v>12</v>
      </c>
      <c r="J101" s="34" t="s">
        <v>22</v>
      </c>
      <c r="K101" s="34" t="s">
        <v>23</v>
      </c>
      <c r="L101" s="34" t="s">
        <v>24</v>
      </c>
      <c r="M101" s="34"/>
      <c r="N101" s="34" t="s">
        <v>23</v>
      </c>
    </row>
    <row r="102" s="1" customFormat="1" ht="53" customHeight="1" spans="1:14">
      <c r="A102" s="28">
        <v>13</v>
      </c>
      <c r="B102" s="34" t="s">
        <v>274</v>
      </c>
      <c r="C102" s="34">
        <v>2017</v>
      </c>
      <c r="D102" s="34" t="s">
        <v>99</v>
      </c>
      <c r="E102" s="34" t="s">
        <v>100</v>
      </c>
      <c r="F102" s="34" t="s">
        <v>303</v>
      </c>
      <c r="G102" s="29" t="s">
        <v>304</v>
      </c>
      <c r="H102" s="29" t="s">
        <v>306</v>
      </c>
      <c r="I102" s="31">
        <v>1.48</v>
      </c>
      <c r="J102" s="34" t="s">
        <v>22</v>
      </c>
      <c r="K102" s="34" t="s">
        <v>23</v>
      </c>
      <c r="L102" s="34" t="s">
        <v>24</v>
      </c>
      <c r="M102" s="34"/>
      <c r="N102" s="34" t="s">
        <v>23</v>
      </c>
    </row>
    <row r="103" s="1" customFormat="1" ht="53" customHeight="1" spans="1:14">
      <c r="A103" s="34">
        <v>14</v>
      </c>
      <c r="B103" s="34" t="s">
        <v>274</v>
      </c>
      <c r="C103" s="34">
        <v>2017</v>
      </c>
      <c r="D103" s="34" t="s">
        <v>99</v>
      </c>
      <c r="E103" s="34" t="s">
        <v>100</v>
      </c>
      <c r="F103" s="34" t="s">
        <v>108</v>
      </c>
      <c r="G103" s="29" t="s">
        <v>304</v>
      </c>
      <c r="H103" s="29" t="s">
        <v>307</v>
      </c>
      <c r="I103" s="31">
        <v>11.45</v>
      </c>
      <c r="J103" s="34" t="s">
        <v>22</v>
      </c>
      <c r="K103" s="34" t="s">
        <v>23</v>
      </c>
      <c r="L103" s="34" t="s">
        <v>24</v>
      </c>
      <c r="M103" s="34"/>
      <c r="N103" s="34" t="s">
        <v>23</v>
      </c>
    </row>
    <row r="104" s="1" customFormat="1" ht="53" customHeight="1" spans="1:14">
      <c r="A104" s="28">
        <v>15</v>
      </c>
      <c r="B104" s="34" t="s">
        <v>274</v>
      </c>
      <c r="C104" s="34">
        <v>2017</v>
      </c>
      <c r="D104" s="34" t="s">
        <v>99</v>
      </c>
      <c r="E104" s="34" t="s">
        <v>100</v>
      </c>
      <c r="F104" s="34" t="s">
        <v>108</v>
      </c>
      <c r="G104" s="29" t="s">
        <v>304</v>
      </c>
      <c r="H104" s="29" t="s">
        <v>308</v>
      </c>
      <c r="I104" s="31">
        <v>1.51</v>
      </c>
      <c r="J104" s="34" t="s">
        <v>22</v>
      </c>
      <c r="K104" s="34" t="s">
        <v>23</v>
      </c>
      <c r="L104" s="34" t="s">
        <v>24</v>
      </c>
      <c r="M104" s="34"/>
      <c r="N104" s="34" t="s">
        <v>23</v>
      </c>
    </row>
    <row r="105" s="1" customFormat="1" ht="53" customHeight="1" spans="1:14">
      <c r="A105" s="34">
        <v>16</v>
      </c>
      <c r="B105" s="34" t="s">
        <v>274</v>
      </c>
      <c r="C105" s="34">
        <v>2018</v>
      </c>
      <c r="D105" s="34" t="s">
        <v>99</v>
      </c>
      <c r="E105" s="34" t="s">
        <v>100</v>
      </c>
      <c r="F105" s="34" t="s">
        <v>108</v>
      </c>
      <c r="G105" s="29" t="s">
        <v>309</v>
      </c>
      <c r="H105" s="29" t="s">
        <v>310</v>
      </c>
      <c r="I105" s="31">
        <v>20.85</v>
      </c>
      <c r="J105" s="34" t="s">
        <v>22</v>
      </c>
      <c r="K105" s="34" t="s">
        <v>23</v>
      </c>
      <c r="L105" s="34" t="s">
        <v>24</v>
      </c>
      <c r="M105" s="34"/>
      <c r="N105" s="34" t="s">
        <v>23</v>
      </c>
    </row>
    <row r="106" s="1" customFormat="1" ht="53" customHeight="1" spans="1:14">
      <c r="A106" s="34">
        <v>18</v>
      </c>
      <c r="B106" s="38" t="s">
        <v>274</v>
      </c>
      <c r="C106" s="38">
        <v>2019</v>
      </c>
      <c r="D106" s="38" t="s">
        <v>111</v>
      </c>
      <c r="E106" s="37" t="s">
        <v>311</v>
      </c>
      <c r="F106" s="37"/>
      <c r="G106" s="39" t="s">
        <v>312</v>
      </c>
      <c r="H106" s="39" t="s">
        <v>313</v>
      </c>
      <c r="I106" s="40">
        <v>46.2</v>
      </c>
      <c r="J106" s="38" t="s">
        <v>22</v>
      </c>
      <c r="K106" s="38" t="s">
        <v>23</v>
      </c>
      <c r="L106" s="38" t="s">
        <v>24</v>
      </c>
      <c r="M106" s="38"/>
      <c r="N106" s="38" t="s">
        <v>23</v>
      </c>
    </row>
    <row r="107" s="1" customFormat="1" ht="40.5" spans="1:14">
      <c r="A107" s="28">
        <v>19</v>
      </c>
      <c r="B107" s="34" t="s">
        <v>274</v>
      </c>
      <c r="C107" s="35">
        <v>2017</v>
      </c>
      <c r="D107" s="35" t="s">
        <v>162</v>
      </c>
      <c r="E107" s="34" t="s">
        <v>217</v>
      </c>
      <c r="F107" s="34"/>
      <c r="G107" s="29" t="s">
        <v>314</v>
      </c>
      <c r="H107" s="29" t="s">
        <v>315</v>
      </c>
      <c r="I107" s="36">
        <v>66</v>
      </c>
      <c r="J107" s="35" t="s">
        <v>22</v>
      </c>
      <c r="K107" s="35" t="s">
        <v>23</v>
      </c>
      <c r="L107" s="35" t="s">
        <v>316</v>
      </c>
      <c r="M107" s="35"/>
      <c r="N107" s="35" t="s">
        <v>23</v>
      </c>
    </row>
    <row r="108" s="1" customFormat="1" ht="40.5" spans="1:14">
      <c r="A108" s="34">
        <v>20</v>
      </c>
      <c r="B108" s="34" t="s">
        <v>274</v>
      </c>
      <c r="C108" s="35">
        <v>2016</v>
      </c>
      <c r="D108" s="35" t="s">
        <v>173</v>
      </c>
      <c r="E108" s="34" t="s">
        <v>174</v>
      </c>
      <c r="F108" s="34" t="s">
        <v>317</v>
      </c>
      <c r="G108" s="29" t="s">
        <v>318</v>
      </c>
      <c r="H108" s="29" t="s">
        <v>319</v>
      </c>
      <c r="I108" s="31">
        <v>48.49</v>
      </c>
      <c r="J108" s="35" t="s">
        <v>22</v>
      </c>
      <c r="K108" s="35" t="s">
        <v>23</v>
      </c>
      <c r="L108" s="35" t="s">
        <v>24</v>
      </c>
      <c r="M108" s="35" t="s">
        <v>24</v>
      </c>
      <c r="N108" s="35" t="s">
        <v>23</v>
      </c>
    </row>
    <row r="109" s="1" customFormat="1" ht="40.5" spans="1:14">
      <c r="A109" s="28">
        <v>21</v>
      </c>
      <c r="B109" s="34" t="s">
        <v>274</v>
      </c>
      <c r="C109" s="35">
        <v>2016</v>
      </c>
      <c r="D109" s="35" t="s">
        <v>173</v>
      </c>
      <c r="E109" s="34" t="s">
        <v>174</v>
      </c>
      <c r="F109" s="34" t="s">
        <v>320</v>
      </c>
      <c r="G109" s="29" t="s">
        <v>321</v>
      </c>
      <c r="H109" s="29" t="s">
        <v>322</v>
      </c>
      <c r="I109" s="31">
        <v>46.17</v>
      </c>
      <c r="J109" s="35" t="s">
        <v>22</v>
      </c>
      <c r="K109" s="35" t="s">
        <v>23</v>
      </c>
      <c r="L109" s="35" t="s">
        <v>24</v>
      </c>
      <c r="M109" s="35" t="s">
        <v>24</v>
      </c>
      <c r="N109" s="35" t="s">
        <v>23</v>
      </c>
    </row>
    <row r="110" s="1" customFormat="1" ht="40.5" spans="1:14">
      <c r="A110" s="34">
        <v>22</v>
      </c>
      <c r="B110" s="34" t="s">
        <v>274</v>
      </c>
      <c r="C110" s="35">
        <v>2017</v>
      </c>
      <c r="D110" s="35" t="s">
        <v>173</v>
      </c>
      <c r="E110" s="34" t="s">
        <v>191</v>
      </c>
      <c r="F110" s="34" t="s">
        <v>323</v>
      </c>
      <c r="G110" s="29" t="s">
        <v>324</v>
      </c>
      <c r="H110" s="29" t="s">
        <v>325</v>
      </c>
      <c r="I110" s="36">
        <v>13.03</v>
      </c>
      <c r="J110" s="35" t="s">
        <v>22</v>
      </c>
      <c r="K110" s="35" t="s">
        <v>23</v>
      </c>
      <c r="L110" s="35" t="s">
        <v>24</v>
      </c>
      <c r="M110" s="35" t="s">
        <v>24</v>
      </c>
      <c r="N110" s="35" t="s">
        <v>23</v>
      </c>
    </row>
    <row r="111" s="1" customFormat="1" ht="40.5" spans="1:14">
      <c r="A111" s="28">
        <v>23</v>
      </c>
      <c r="B111" s="34" t="s">
        <v>274</v>
      </c>
      <c r="C111" s="35">
        <v>2017</v>
      </c>
      <c r="D111" s="35" t="s">
        <v>173</v>
      </c>
      <c r="E111" s="34" t="s">
        <v>191</v>
      </c>
      <c r="F111" s="34" t="s">
        <v>323</v>
      </c>
      <c r="G111" s="29" t="s">
        <v>326</v>
      </c>
      <c r="H111" s="29" t="s">
        <v>327</v>
      </c>
      <c r="I111" s="36">
        <v>53</v>
      </c>
      <c r="J111" s="35" t="s">
        <v>22</v>
      </c>
      <c r="K111" s="35" t="s">
        <v>23</v>
      </c>
      <c r="L111" s="35" t="s">
        <v>24</v>
      </c>
      <c r="M111" s="35" t="s">
        <v>24</v>
      </c>
      <c r="N111" s="35" t="s">
        <v>23</v>
      </c>
    </row>
    <row r="112" s="1" customFormat="1" ht="40.5" spans="1:14">
      <c r="A112" s="34">
        <v>24</v>
      </c>
      <c r="B112" s="34" t="s">
        <v>274</v>
      </c>
      <c r="C112" s="35">
        <v>2017</v>
      </c>
      <c r="D112" s="35" t="s">
        <v>173</v>
      </c>
      <c r="E112" s="34" t="s">
        <v>191</v>
      </c>
      <c r="F112" s="34" t="s">
        <v>328</v>
      </c>
      <c r="G112" s="29" t="s">
        <v>329</v>
      </c>
      <c r="H112" s="29" t="s">
        <v>330</v>
      </c>
      <c r="I112" s="36">
        <v>34.56</v>
      </c>
      <c r="J112" s="35" t="s">
        <v>22</v>
      </c>
      <c r="K112" s="35" t="s">
        <v>23</v>
      </c>
      <c r="L112" s="35" t="s">
        <v>24</v>
      </c>
      <c r="M112" s="35" t="s">
        <v>24</v>
      </c>
      <c r="N112" s="35" t="s">
        <v>23</v>
      </c>
    </row>
    <row r="113" s="1" customFormat="1" ht="40.5" spans="1:14">
      <c r="A113" s="28">
        <v>25</v>
      </c>
      <c r="B113" s="34" t="s">
        <v>274</v>
      </c>
      <c r="C113" s="35">
        <v>2017</v>
      </c>
      <c r="D113" s="35" t="s">
        <v>173</v>
      </c>
      <c r="E113" s="34" t="s">
        <v>191</v>
      </c>
      <c r="F113" s="34" t="s">
        <v>328</v>
      </c>
      <c r="G113" s="29" t="s">
        <v>331</v>
      </c>
      <c r="H113" s="29" t="s">
        <v>332</v>
      </c>
      <c r="I113" s="36">
        <v>8.13</v>
      </c>
      <c r="J113" s="35" t="s">
        <v>22</v>
      </c>
      <c r="K113" s="35" t="s">
        <v>23</v>
      </c>
      <c r="L113" s="35" t="s">
        <v>24</v>
      </c>
      <c r="M113" s="35" t="s">
        <v>24</v>
      </c>
      <c r="N113" s="35" t="s">
        <v>23</v>
      </c>
    </row>
    <row r="114" s="1" customFormat="1" ht="27" spans="1:14">
      <c r="A114" s="34">
        <v>26</v>
      </c>
      <c r="B114" s="34" t="s">
        <v>274</v>
      </c>
      <c r="C114" s="35">
        <v>2017</v>
      </c>
      <c r="D114" s="35" t="s">
        <v>173</v>
      </c>
      <c r="E114" s="34" t="s">
        <v>174</v>
      </c>
      <c r="F114" s="34" t="s">
        <v>175</v>
      </c>
      <c r="G114" s="29" t="s">
        <v>333</v>
      </c>
      <c r="H114" s="29" t="s">
        <v>334</v>
      </c>
      <c r="I114" s="36">
        <v>46.29</v>
      </c>
      <c r="J114" s="35" t="s">
        <v>22</v>
      </c>
      <c r="K114" s="35" t="s">
        <v>23</v>
      </c>
      <c r="L114" s="35" t="s">
        <v>24</v>
      </c>
      <c r="M114" s="35" t="s">
        <v>24</v>
      </c>
      <c r="N114" s="35" t="s">
        <v>23</v>
      </c>
    </row>
    <row r="115" s="1" customFormat="1" ht="27" spans="1:14">
      <c r="A115" s="28">
        <v>27</v>
      </c>
      <c r="B115" s="34" t="s">
        <v>274</v>
      </c>
      <c r="C115" s="35">
        <v>2019</v>
      </c>
      <c r="D115" s="35" t="s">
        <v>173</v>
      </c>
      <c r="E115" s="34" t="s">
        <v>335</v>
      </c>
      <c r="F115" s="34" t="s">
        <v>188</v>
      </c>
      <c r="G115" s="29" t="s">
        <v>336</v>
      </c>
      <c r="H115" s="29" t="s">
        <v>337</v>
      </c>
      <c r="I115" s="36">
        <v>20.79</v>
      </c>
      <c r="J115" s="35" t="s">
        <v>22</v>
      </c>
      <c r="K115" s="35" t="s">
        <v>23</v>
      </c>
      <c r="L115" s="35" t="s">
        <v>24</v>
      </c>
      <c r="M115" s="35" t="s">
        <v>24</v>
      </c>
      <c r="N115" s="35" t="s">
        <v>23</v>
      </c>
    </row>
    <row r="116" s="3" customFormat="1" ht="35" customHeight="1" spans="1:14">
      <c r="A116" s="41"/>
      <c r="B116" s="41" t="s">
        <v>213</v>
      </c>
      <c r="C116" s="41"/>
      <c r="D116" s="41"/>
      <c r="E116" s="41"/>
      <c r="F116" s="41"/>
      <c r="G116" s="42"/>
      <c r="H116" s="42"/>
      <c r="I116" s="43">
        <f>SUM(I90:I115)</f>
        <v>786.28</v>
      </c>
      <c r="J116" s="41"/>
      <c r="K116" s="41"/>
      <c r="L116" s="41"/>
      <c r="M116" s="41"/>
      <c r="N116" s="41"/>
    </row>
    <row r="117" s="1" customFormat="1" ht="64" customHeight="1" spans="1:14">
      <c r="A117" s="34">
        <v>1</v>
      </c>
      <c r="B117" s="34" t="s">
        <v>338</v>
      </c>
      <c r="C117" s="34">
        <v>2016</v>
      </c>
      <c r="D117" s="34" t="s">
        <v>67</v>
      </c>
      <c r="E117" s="34" t="s">
        <v>63</v>
      </c>
      <c r="F117" s="34" t="s">
        <v>74</v>
      </c>
      <c r="G117" s="29" t="s">
        <v>339</v>
      </c>
      <c r="H117" s="29" t="s">
        <v>340</v>
      </c>
      <c r="I117" s="31">
        <v>39.09</v>
      </c>
      <c r="J117" s="34" t="s">
        <v>22</v>
      </c>
      <c r="K117" s="34" t="s">
        <v>23</v>
      </c>
      <c r="L117" s="34" t="s">
        <v>24</v>
      </c>
      <c r="M117" s="34"/>
      <c r="N117" s="34" t="s">
        <v>23</v>
      </c>
    </row>
    <row r="118" s="1" customFormat="1" ht="64" customHeight="1" spans="1:14">
      <c r="A118" s="34">
        <v>2</v>
      </c>
      <c r="B118" s="34" t="s">
        <v>338</v>
      </c>
      <c r="C118" s="34">
        <v>2016</v>
      </c>
      <c r="D118" s="34" t="s">
        <v>67</v>
      </c>
      <c r="E118" s="34" t="s">
        <v>63</v>
      </c>
      <c r="F118" s="34" t="s">
        <v>68</v>
      </c>
      <c r="G118" s="29" t="s">
        <v>341</v>
      </c>
      <c r="H118" s="29" t="s">
        <v>342</v>
      </c>
      <c r="I118" s="31">
        <v>187.86</v>
      </c>
      <c r="J118" s="34" t="s">
        <v>22</v>
      </c>
      <c r="K118" s="34" t="s">
        <v>23</v>
      </c>
      <c r="L118" s="34" t="s">
        <v>24</v>
      </c>
      <c r="M118" s="34"/>
      <c r="N118" s="34" t="s">
        <v>23</v>
      </c>
    </row>
    <row r="119" s="1" customFormat="1" ht="48" customHeight="1" spans="1:14">
      <c r="A119" s="34">
        <v>3</v>
      </c>
      <c r="B119" s="34" t="s">
        <v>338</v>
      </c>
      <c r="C119" s="35">
        <v>2017</v>
      </c>
      <c r="D119" s="34" t="s">
        <v>99</v>
      </c>
      <c r="E119" s="35" t="s">
        <v>294</v>
      </c>
      <c r="F119" s="34" t="s">
        <v>295</v>
      </c>
      <c r="G119" s="29" t="s">
        <v>343</v>
      </c>
      <c r="H119" s="29" t="s">
        <v>344</v>
      </c>
      <c r="I119" s="36">
        <v>21.1</v>
      </c>
      <c r="J119" s="35" t="s">
        <v>22</v>
      </c>
      <c r="K119" s="34" t="s">
        <v>23</v>
      </c>
      <c r="L119" s="35" t="s">
        <v>24</v>
      </c>
      <c r="M119" s="34"/>
      <c r="N119" s="35" t="s">
        <v>23</v>
      </c>
    </row>
    <row r="120" s="1" customFormat="1" ht="48" customHeight="1" spans="1:14">
      <c r="A120" s="34">
        <v>4</v>
      </c>
      <c r="B120" s="34" t="s">
        <v>338</v>
      </c>
      <c r="C120" s="35">
        <v>2017</v>
      </c>
      <c r="D120" s="34" t="s">
        <v>99</v>
      </c>
      <c r="E120" s="35" t="s">
        <v>294</v>
      </c>
      <c r="F120" s="34" t="s">
        <v>301</v>
      </c>
      <c r="G120" s="29" t="s">
        <v>345</v>
      </c>
      <c r="H120" s="29" t="s">
        <v>346</v>
      </c>
      <c r="I120" s="36">
        <v>23.11</v>
      </c>
      <c r="J120" s="35" t="s">
        <v>22</v>
      </c>
      <c r="K120" s="34" t="s">
        <v>23</v>
      </c>
      <c r="L120" s="35" t="s">
        <v>24</v>
      </c>
      <c r="M120" s="34"/>
      <c r="N120" s="35" t="s">
        <v>23</v>
      </c>
    </row>
    <row r="121" s="1" customFormat="1" ht="48" customHeight="1" spans="1:14">
      <c r="A121" s="34">
        <v>5</v>
      </c>
      <c r="B121" s="34" t="s">
        <v>338</v>
      </c>
      <c r="C121" s="35">
        <v>2017</v>
      </c>
      <c r="D121" s="34" t="s">
        <v>99</v>
      </c>
      <c r="E121" s="35" t="s">
        <v>100</v>
      </c>
      <c r="F121" s="34" t="s">
        <v>347</v>
      </c>
      <c r="G121" s="29" t="s">
        <v>348</v>
      </c>
      <c r="H121" s="29" t="s">
        <v>349</v>
      </c>
      <c r="I121" s="36">
        <v>20.96</v>
      </c>
      <c r="J121" s="35" t="s">
        <v>22</v>
      </c>
      <c r="K121" s="34" t="s">
        <v>23</v>
      </c>
      <c r="L121" s="35" t="s">
        <v>24</v>
      </c>
      <c r="M121" s="34"/>
      <c r="N121" s="35" t="s">
        <v>23</v>
      </c>
    </row>
    <row r="122" s="1" customFormat="1" ht="44" customHeight="1" spans="1:14">
      <c r="A122" s="34">
        <v>6</v>
      </c>
      <c r="B122" s="37" t="s">
        <v>338</v>
      </c>
      <c r="C122" s="38">
        <v>2016</v>
      </c>
      <c r="D122" s="38" t="s">
        <v>111</v>
      </c>
      <c r="E122" s="37" t="s">
        <v>112</v>
      </c>
      <c r="F122" s="37" t="s">
        <v>350</v>
      </c>
      <c r="G122" s="39" t="s">
        <v>351</v>
      </c>
      <c r="H122" s="39" t="s">
        <v>352</v>
      </c>
      <c r="I122" s="40">
        <v>106.91</v>
      </c>
      <c r="J122" s="38" t="s">
        <v>22</v>
      </c>
      <c r="K122" s="38" t="s">
        <v>23</v>
      </c>
      <c r="L122" s="38" t="s">
        <v>24</v>
      </c>
      <c r="M122" s="38"/>
      <c r="N122" s="38" t="s">
        <v>23</v>
      </c>
    </row>
    <row r="123" s="1" customFormat="1" ht="70" customHeight="1" spans="1:14">
      <c r="A123" s="34">
        <v>7</v>
      </c>
      <c r="B123" s="38" t="s">
        <v>338</v>
      </c>
      <c r="C123" s="38">
        <v>2017</v>
      </c>
      <c r="D123" s="38" t="s">
        <v>111</v>
      </c>
      <c r="E123" s="37" t="s">
        <v>112</v>
      </c>
      <c r="F123" s="37" t="s">
        <v>254</v>
      </c>
      <c r="G123" s="39" t="s">
        <v>353</v>
      </c>
      <c r="H123" s="39" t="s">
        <v>354</v>
      </c>
      <c r="I123" s="40">
        <v>49.87</v>
      </c>
      <c r="J123" s="38" t="s">
        <v>22</v>
      </c>
      <c r="K123" s="38" t="s">
        <v>23</v>
      </c>
      <c r="L123" s="38" t="s">
        <v>24</v>
      </c>
      <c r="M123" s="38"/>
      <c r="N123" s="38" t="s">
        <v>23</v>
      </c>
    </row>
    <row r="124" s="1" customFormat="1" ht="55" customHeight="1" spans="1:14">
      <c r="A124" s="34">
        <v>8</v>
      </c>
      <c r="B124" s="38" t="s">
        <v>338</v>
      </c>
      <c r="C124" s="38">
        <v>2019</v>
      </c>
      <c r="D124" s="38" t="s">
        <v>111</v>
      </c>
      <c r="E124" s="37" t="s">
        <v>112</v>
      </c>
      <c r="F124" s="37" t="s">
        <v>135</v>
      </c>
      <c r="G124" s="39" t="s">
        <v>355</v>
      </c>
      <c r="H124" s="39" t="s">
        <v>356</v>
      </c>
      <c r="I124" s="40">
        <v>22.0041</v>
      </c>
      <c r="J124" s="38" t="s">
        <v>22</v>
      </c>
      <c r="K124" s="38" t="s">
        <v>23</v>
      </c>
      <c r="L124" s="38" t="s">
        <v>24</v>
      </c>
      <c r="M124" s="38"/>
      <c r="N124" s="38" t="s">
        <v>23</v>
      </c>
    </row>
    <row r="125" s="1" customFormat="1" ht="49" customHeight="1" spans="1:14">
      <c r="A125" s="34">
        <v>9</v>
      </c>
      <c r="B125" s="34" t="s">
        <v>338</v>
      </c>
      <c r="C125" s="35">
        <v>2017</v>
      </c>
      <c r="D125" s="35" t="s">
        <v>162</v>
      </c>
      <c r="E125" s="34" t="s">
        <v>217</v>
      </c>
      <c r="F125" s="34"/>
      <c r="G125" s="29" t="s">
        <v>357</v>
      </c>
      <c r="H125" s="29" t="s">
        <v>358</v>
      </c>
      <c r="I125" s="36">
        <v>350</v>
      </c>
      <c r="J125" s="35" t="s">
        <v>22</v>
      </c>
      <c r="K125" s="35" t="s">
        <v>23</v>
      </c>
      <c r="L125" s="35" t="s">
        <v>24</v>
      </c>
      <c r="M125" s="35"/>
      <c r="N125" s="35" t="s">
        <v>23</v>
      </c>
    </row>
    <row r="126" s="1" customFormat="1" ht="49" customHeight="1" spans="1:14">
      <c r="A126" s="34">
        <v>10</v>
      </c>
      <c r="B126" s="34" t="s">
        <v>338</v>
      </c>
      <c r="C126" s="35">
        <v>2016</v>
      </c>
      <c r="D126" s="35" t="s">
        <v>173</v>
      </c>
      <c r="E126" s="34" t="s">
        <v>174</v>
      </c>
      <c r="F126" s="34" t="s">
        <v>359</v>
      </c>
      <c r="G126" s="29" t="s">
        <v>360</v>
      </c>
      <c r="H126" s="29" t="s">
        <v>361</v>
      </c>
      <c r="I126" s="31">
        <v>12.47</v>
      </c>
      <c r="J126" s="35" t="s">
        <v>22</v>
      </c>
      <c r="K126" s="35" t="s">
        <v>23</v>
      </c>
      <c r="L126" s="35" t="s">
        <v>24</v>
      </c>
      <c r="M126" s="35" t="s">
        <v>24</v>
      </c>
      <c r="N126" s="35" t="s">
        <v>23</v>
      </c>
    </row>
    <row r="127" s="1" customFormat="1" ht="49" customHeight="1" spans="1:14">
      <c r="A127" s="34">
        <v>11</v>
      </c>
      <c r="B127" s="34" t="s">
        <v>338</v>
      </c>
      <c r="C127" s="35">
        <v>2016</v>
      </c>
      <c r="D127" s="35" t="s">
        <v>173</v>
      </c>
      <c r="E127" s="34" t="s">
        <v>174</v>
      </c>
      <c r="F127" s="34" t="s">
        <v>362</v>
      </c>
      <c r="G127" s="29" t="s">
        <v>363</v>
      </c>
      <c r="H127" s="29" t="s">
        <v>364</v>
      </c>
      <c r="I127" s="31">
        <v>44.07</v>
      </c>
      <c r="J127" s="35" t="s">
        <v>22</v>
      </c>
      <c r="K127" s="35" t="s">
        <v>23</v>
      </c>
      <c r="L127" s="35" t="s">
        <v>24</v>
      </c>
      <c r="M127" s="35" t="s">
        <v>24</v>
      </c>
      <c r="N127" s="35" t="s">
        <v>23</v>
      </c>
    </row>
    <row r="128" s="1" customFormat="1" ht="49" customHeight="1" spans="1:14">
      <c r="A128" s="34">
        <v>12</v>
      </c>
      <c r="B128" s="34" t="s">
        <v>338</v>
      </c>
      <c r="C128" s="35">
        <v>2016</v>
      </c>
      <c r="D128" s="35" t="s">
        <v>173</v>
      </c>
      <c r="E128" s="34" t="s">
        <v>174</v>
      </c>
      <c r="F128" s="34" t="s">
        <v>365</v>
      </c>
      <c r="G128" s="29" t="s">
        <v>366</v>
      </c>
      <c r="H128" s="29" t="s">
        <v>367</v>
      </c>
      <c r="I128" s="31">
        <v>26.55</v>
      </c>
      <c r="J128" s="35" t="s">
        <v>22</v>
      </c>
      <c r="K128" s="35" t="s">
        <v>23</v>
      </c>
      <c r="L128" s="35" t="s">
        <v>24</v>
      </c>
      <c r="M128" s="35" t="s">
        <v>24</v>
      </c>
      <c r="N128" s="35" t="s">
        <v>23</v>
      </c>
    </row>
    <row r="129" s="1" customFormat="1" ht="49" customHeight="1" spans="1:14">
      <c r="A129" s="34">
        <v>13</v>
      </c>
      <c r="B129" s="34" t="s">
        <v>338</v>
      </c>
      <c r="C129" s="35">
        <v>2016</v>
      </c>
      <c r="D129" s="35" t="s">
        <v>173</v>
      </c>
      <c r="E129" s="34" t="s">
        <v>174</v>
      </c>
      <c r="F129" s="34" t="s">
        <v>368</v>
      </c>
      <c r="G129" s="29" t="s">
        <v>369</v>
      </c>
      <c r="H129" s="29" t="s">
        <v>370</v>
      </c>
      <c r="I129" s="31">
        <v>47.41</v>
      </c>
      <c r="J129" s="35" t="s">
        <v>22</v>
      </c>
      <c r="K129" s="35" t="s">
        <v>23</v>
      </c>
      <c r="L129" s="35" t="s">
        <v>24</v>
      </c>
      <c r="M129" s="35" t="s">
        <v>24</v>
      </c>
      <c r="N129" s="35" t="s">
        <v>23</v>
      </c>
    </row>
    <row r="130" s="3" customFormat="1" ht="35" customHeight="1" spans="1:14">
      <c r="A130" s="41"/>
      <c r="B130" s="41" t="s">
        <v>213</v>
      </c>
      <c r="C130" s="41"/>
      <c r="D130" s="41"/>
      <c r="E130" s="41"/>
      <c r="F130" s="41"/>
      <c r="G130" s="42"/>
      <c r="H130" s="42"/>
      <c r="I130" s="43">
        <f>SUM(I117:I129)</f>
        <v>951.4041</v>
      </c>
      <c r="J130" s="41"/>
      <c r="K130" s="41"/>
      <c r="L130" s="41"/>
      <c r="M130" s="41"/>
      <c r="N130" s="41"/>
    </row>
    <row r="131" s="1" customFormat="1" ht="51" customHeight="1" spans="1:14">
      <c r="A131" s="28">
        <v>1</v>
      </c>
      <c r="B131" s="28" t="s">
        <v>371</v>
      </c>
      <c r="C131" s="28">
        <v>2018</v>
      </c>
      <c r="D131" s="28" t="s">
        <v>18</v>
      </c>
      <c r="E131" s="28" t="s">
        <v>19</v>
      </c>
      <c r="F131" s="28" t="s">
        <v>39</v>
      </c>
      <c r="G131" s="29" t="s">
        <v>372</v>
      </c>
      <c r="H131" s="30" t="s">
        <v>373</v>
      </c>
      <c r="I131" s="31">
        <v>26.04</v>
      </c>
      <c r="J131" s="28" t="s">
        <v>22</v>
      </c>
      <c r="K131" s="28" t="s">
        <v>23</v>
      </c>
      <c r="L131" s="28" t="s">
        <v>24</v>
      </c>
      <c r="M131" s="28" t="s">
        <v>24</v>
      </c>
      <c r="N131" s="28" t="s">
        <v>23</v>
      </c>
    </row>
    <row r="132" s="1" customFormat="1" ht="51" customHeight="1" spans="1:14">
      <c r="A132" s="28">
        <f>A131+A131</f>
        <v>2</v>
      </c>
      <c r="B132" s="34" t="s">
        <v>371</v>
      </c>
      <c r="C132" s="34">
        <v>2019</v>
      </c>
      <c r="D132" s="34" t="s">
        <v>67</v>
      </c>
      <c r="E132" s="34" t="s">
        <v>374</v>
      </c>
      <c r="F132" s="34" t="s">
        <v>375</v>
      </c>
      <c r="G132" s="29" t="s">
        <v>376</v>
      </c>
      <c r="H132" s="29" t="s">
        <v>377</v>
      </c>
      <c r="I132" s="31">
        <v>61.11</v>
      </c>
      <c r="J132" s="34" t="s">
        <v>22</v>
      </c>
      <c r="K132" s="34" t="s">
        <v>23</v>
      </c>
      <c r="L132" s="34" t="s">
        <v>24</v>
      </c>
      <c r="M132" s="34"/>
      <c r="N132" s="34" t="s">
        <v>23</v>
      </c>
    </row>
    <row r="133" s="1" customFormat="1" ht="51" customHeight="1" spans="1:14">
      <c r="A133" s="28">
        <f>A132+1</f>
        <v>3</v>
      </c>
      <c r="B133" s="34" t="s">
        <v>371</v>
      </c>
      <c r="C133" s="34">
        <v>2019</v>
      </c>
      <c r="D133" s="34" t="s">
        <v>67</v>
      </c>
      <c r="E133" s="34" t="s">
        <v>89</v>
      </c>
      <c r="F133" s="34" t="s">
        <v>90</v>
      </c>
      <c r="G133" s="29" t="s">
        <v>378</v>
      </c>
      <c r="H133" s="29" t="s">
        <v>379</v>
      </c>
      <c r="I133" s="31">
        <v>93.78</v>
      </c>
      <c r="J133" s="34" t="s">
        <v>22</v>
      </c>
      <c r="K133" s="34" t="s">
        <v>23</v>
      </c>
      <c r="L133" s="34" t="s">
        <v>24</v>
      </c>
      <c r="M133" s="34"/>
      <c r="N133" s="34" t="s">
        <v>23</v>
      </c>
    </row>
    <row r="134" s="1" customFormat="1" ht="51" customHeight="1" spans="1:14">
      <c r="A134" s="28">
        <f t="shared" ref="A134:A171" si="1">A133+1</f>
        <v>4</v>
      </c>
      <c r="B134" s="34" t="s">
        <v>371</v>
      </c>
      <c r="C134" s="34">
        <v>2020</v>
      </c>
      <c r="D134" s="34" t="s">
        <v>67</v>
      </c>
      <c r="E134" s="34" t="s">
        <v>89</v>
      </c>
      <c r="F134" s="34"/>
      <c r="G134" s="29" t="s">
        <v>380</v>
      </c>
      <c r="H134" s="29" t="s">
        <v>381</v>
      </c>
      <c r="I134" s="31">
        <v>248.32</v>
      </c>
      <c r="J134" s="34" t="s">
        <v>22</v>
      </c>
      <c r="K134" s="34" t="s">
        <v>23</v>
      </c>
      <c r="L134" s="34" t="s">
        <v>24</v>
      </c>
      <c r="M134" s="34"/>
      <c r="N134" s="34" t="s">
        <v>23</v>
      </c>
    </row>
    <row r="135" s="1" customFormat="1" ht="51" customHeight="1" spans="1:14">
      <c r="A135" s="28">
        <f t="shared" si="1"/>
        <v>5</v>
      </c>
      <c r="B135" s="34" t="s">
        <v>371</v>
      </c>
      <c r="C135" s="34">
        <v>2020</v>
      </c>
      <c r="D135" s="34" t="s">
        <v>67</v>
      </c>
      <c r="E135" s="34" t="s">
        <v>81</v>
      </c>
      <c r="F135" s="34" t="s">
        <v>81</v>
      </c>
      <c r="G135" s="29" t="s">
        <v>382</v>
      </c>
      <c r="H135" s="29" t="s">
        <v>383</v>
      </c>
      <c r="I135" s="31">
        <v>60.57</v>
      </c>
      <c r="J135" s="34" t="s">
        <v>22</v>
      </c>
      <c r="K135" s="34" t="s">
        <v>23</v>
      </c>
      <c r="L135" s="34" t="s">
        <v>24</v>
      </c>
      <c r="M135" s="34"/>
      <c r="N135" s="34" t="s">
        <v>23</v>
      </c>
    </row>
    <row r="136" s="1" customFormat="1" ht="51" customHeight="1" spans="1:14">
      <c r="A136" s="28">
        <f t="shared" si="1"/>
        <v>6</v>
      </c>
      <c r="B136" s="34" t="s">
        <v>371</v>
      </c>
      <c r="C136" s="34">
        <v>2020</v>
      </c>
      <c r="D136" s="34" t="s">
        <v>67</v>
      </c>
      <c r="E136" s="34" t="s">
        <v>374</v>
      </c>
      <c r="F136" s="34" t="s">
        <v>375</v>
      </c>
      <c r="G136" s="29" t="s">
        <v>384</v>
      </c>
      <c r="H136" s="29" t="s">
        <v>385</v>
      </c>
      <c r="I136" s="31">
        <v>63.61</v>
      </c>
      <c r="J136" s="34" t="s">
        <v>22</v>
      </c>
      <c r="K136" s="34" t="s">
        <v>23</v>
      </c>
      <c r="L136" s="34" t="s">
        <v>24</v>
      </c>
      <c r="M136" s="34"/>
      <c r="N136" s="34" t="s">
        <v>23</v>
      </c>
    </row>
    <row r="137" s="1" customFormat="1" ht="90" customHeight="1" spans="1:14">
      <c r="A137" s="28">
        <f t="shared" si="1"/>
        <v>7</v>
      </c>
      <c r="B137" s="34" t="s">
        <v>371</v>
      </c>
      <c r="C137" s="35">
        <v>2018</v>
      </c>
      <c r="D137" s="34" t="s">
        <v>99</v>
      </c>
      <c r="E137" s="35" t="s">
        <v>100</v>
      </c>
      <c r="F137" s="34" t="s">
        <v>108</v>
      </c>
      <c r="G137" s="29" t="s">
        <v>386</v>
      </c>
      <c r="H137" s="29" t="s">
        <v>387</v>
      </c>
      <c r="I137" s="36">
        <v>30.91</v>
      </c>
      <c r="J137" s="35" t="s">
        <v>22</v>
      </c>
      <c r="K137" s="34" t="s">
        <v>23</v>
      </c>
      <c r="L137" s="35" t="s">
        <v>24</v>
      </c>
      <c r="M137" s="34"/>
      <c r="N137" s="35" t="s">
        <v>23</v>
      </c>
    </row>
    <row r="138" s="1" customFormat="1" ht="146" customHeight="1" spans="1:14">
      <c r="A138" s="28">
        <f t="shared" si="1"/>
        <v>8</v>
      </c>
      <c r="B138" s="34" t="s">
        <v>371</v>
      </c>
      <c r="C138" s="35">
        <v>2019</v>
      </c>
      <c r="D138" s="34" t="s">
        <v>99</v>
      </c>
      <c r="E138" s="35" t="s">
        <v>388</v>
      </c>
      <c r="F138" s="34" t="s">
        <v>389</v>
      </c>
      <c r="G138" s="29" t="s">
        <v>390</v>
      </c>
      <c r="H138" s="29" t="s">
        <v>391</v>
      </c>
      <c r="I138" s="36">
        <v>443.62</v>
      </c>
      <c r="J138" s="35" t="s">
        <v>22</v>
      </c>
      <c r="K138" s="34" t="s">
        <v>23</v>
      </c>
      <c r="L138" s="35" t="s">
        <v>24</v>
      </c>
      <c r="M138" s="34"/>
      <c r="N138" s="35" t="s">
        <v>23</v>
      </c>
    </row>
    <row r="139" s="1" customFormat="1" ht="51" customHeight="1" spans="1:14">
      <c r="A139" s="28">
        <f t="shared" si="1"/>
        <v>9</v>
      </c>
      <c r="B139" s="34" t="s">
        <v>371</v>
      </c>
      <c r="C139" s="35">
        <v>2020</v>
      </c>
      <c r="D139" s="34" t="s">
        <v>99</v>
      </c>
      <c r="E139" s="35" t="s">
        <v>388</v>
      </c>
      <c r="F139" s="34" t="s">
        <v>392</v>
      </c>
      <c r="G139" s="29" t="s">
        <v>393</v>
      </c>
      <c r="H139" s="29" t="s">
        <v>394</v>
      </c>
      <c r="I139" s="36">
        <v>353.2</v>
      </c>
      <c r="J139" s="35" t="s">
        <v>22</v>
      </c>
      <c r="K139" s="34" t="s">
        <v>23</v>
      </c>
      <c r="L139" s="35" t="s">
        <v>24</v>
      </c>
      <c r="M139" s="34"/>
      <c r="N139" s="35" t="s">
        <v>23</v>
      </c>
    </row>
    <row r="140" s="1" customFormat="1" ht="51" customHeight="1" spans="1:14">
      <c r="A140" s="28">
        <f t="shared" si="1"/>
        <v>10</v>
      </c>
      <c r="B140" s="38" t="s">
        <v>371</v>
      </c>
      <c r="C140" s="38">
        <v>2016</v>
      </c>
      <c r="D140" s="38" t="s">
        <v>111</v>
      </c>
      <c r="E140" s="37" t="s">
        <v>112</v>
      </c>
      <c r="F140" s="37" t="s">
        <v>112</v>
      </c>
      <c r="G140" s="39" t="s">
        <v>395</v>
      </c>
      <c r="H140" s="39" t="s">
        <v>396</v>
      </c>
      <c r="I140" s="40">
        <v>6.76</v>
      </c>
      <c r="J140" s="38" t="s">
        <v>22</v>
      </c>
      <c r="K140" s="38" t="s">
        <v>23</v>
      </c>
      <c r="L140" s="38" t="s">
        <v>24</v>
      </c>
      <c r="M140" s="38"/>
      <c r="N140" s="38" t="s">
        <v>23</v>
      </c>
    </row>
    <row r="141" s="1" customFormat="1" ht="51" customHeight="1" spans="1:14">
      <c r="A141" s="28">
        <f t="shared" si="1"/>
        <v>11</v>
      </c>
      <c r="B141" s="38" t="s">
        <v>371</v>
      </c>
      <c r="C141" s="38">
        <v>2017</v>
      </c>
      <c r="D141" s="38" t="s">
        <v>111</v>
      </c>
      <c r="E141" s="37" t="s">
        <v>112</v>
      </c>
      <c r="F141" s="37" t="s">
        <v>263</v>
      </c>
      <c r="G141" s="39" t="s">
        <v>397</v>
      </c>
      <c r="H141" s="39" t="s">
        <v>398</v>
      </c>
      <c r="I141" s="40">
        <v>80</v>
      </c>
      <c r="J141" s="38" t="s">
        <v>22</v>
      </c>
      <c r="K141" s="38" t="s">
        <v>23</v>
      </c>
      <c r="L141" s="38" t="s">
        <v>24</v>
      </c>
      <c r="M141" s="38"/>
      <c r="N141" s="38" t="s">
        <v>23</v>
      </c>
    </row>
    <row r="142" s="1" customFormat="1" ht="51" customHeight="1" spans="1:14">
      <c r="A142" s="28">
        <f t="shared" si="1"/>
        <v>12</v>
      </c>
      <c r="B142" s="38" t="s">
        <v>371</v>
      </c>
      <c r="C142" s="38">
        <v>2017</v>
      </c>
      <c r="D142" s="38" t="s">
        <v>111</v>
      </c>
      <c r="E142" s="37" t="s">
        <v>112</v>
      </c>
      <c r="F142" s="37" t="s">
        <v>112</v>
      </c>
      <c r="G142" s="39" t="s">
        <v>399</v>
      </c>
      <c r="H142" s="39" t="s">
        <v>400</v>
      </c>
      <c r="I142" s="40">
        <v>21</v>
      </c>
      <c r="J142" s="38" t="s">
        <v>22</v>
      </c>
      <c r="K142" s="38" t="s">
        <v>23</v>
      </c>
      <c r="L142" s="38" t="s">
        <v>24</v>
      </c>
      <c r="M142" s="38"/>
      <c r="N142" s="38" t="s">
        <v>23</v>
      </c>
    </row>
    <row r="143" s="1" customFormat="1" ht="51" customHeight="1" spans="1:14">
      <c r="A143" s="28">
        <f t="shared" si="1"/>
        <v>13</v>
      </c>
      <c r="B143" s="38" t="s">
        <v>371</v>
      </c>
      <c r="C143" s="38">
        <v>2017</v>
      </c>
      <c r="D143" s="38" t="s">
        <v>111</v>
      </c>
      <c r="E143" s="37" t="s">
        <v>112</v>
      </c>
      <c r="F143" s="37" t="s">
        <v>112</v>
      </c>
      <c r="G143" s="39" t="s">
        <v>401</v>
      </c>
      <c r="H143" s="39" t="s">
        <v>402</v>
      </c>
      <c r="I143" s="40">
        <v>49</v>
      </c>
      <c r="J143" s="38" t="s">
        <v>22</v>
      </c>
      <c r="K143" s="38" t="s">
        <v>23</v>
      </c>
      <c r="L143" s="38" t="s">
        <v>24</v>
      </c>
      <c r="M143" s="38"/>
      <c r="N143" s="38" t="s">
        <v>23</v>
      </c>
    </row>
    <row r="144" s="1" customFormat="1" ht="51" customHeight="1" spans="1:14">
      <c r="A144" s="28">
        <f t="shared" si="1"/>
        <v>14</v>
      </c>
      <c r="B144" s="38" t="s">
        <v>371</v>
      </c>
      <c r="C144" s="38">
        <v>2017</v>
      </c>
      <c r="D144" s="38" t="s">
        <v>111</v>
      </c>
      <c r="E144" s="37" t="s">
        <v>115</v>
      </c>
      <c r="F144" s="37" t="s">
        <v>403</v>
      </c>
      <c r="G144" s="39" t="s">
        <v>404</v>
      </c>
      <c r="H144" s="39" t="s">
        <v>405</v>
      </c>
      <c r="I144" s="40">
        <v>32</v>
      </c>
      <c r="J144" s="38" t="s">
        <v>22</v>
      </c>
      <c r="K144" s="38" t="s">
        <v>23</v>
      </c>
      <c r="L144" s="38" t="s">
        <v>24</v>
      </c>
      <c r="M144" s="38"/>
      <c r="N144" s="38" t="s">
        <v>23</v>
      </c>
    </row>
    <row r="145" s="1" customFormat="1" ht="51" customHeight="1" spans="1:14">
      <c r="A145" s="28">
        <f t="shared" si="1"/>
        <v>15</v>
      </c>
      <c r="B145" s="38" t="s">
        <v>371</v>
      </c>
      <c r="C145" s="38">
        <v>2017</v>
      </c>
      <c r="D145" s="38" t="s">
        <v>111</v>
      </c>
      <c r="E145" s="37" t="s">
        <v>262</v>
      </c>
      <c r="F145" s="37" t="s">
        <v>263</v>
      </c>
      <c r="G145" s="39" t="s">
        <v>406</v>
      </c>
      <c r="H145" s="39" t="s">
        <v>407</v>
      </c>
      <c r="I145" s="40">
        <v>96</v>
      </c>
      <c r="J145" s="38" t="s">
        <v>22</v>
      </c>
      <c r="K145" s="38" t="s">
        <v>23</v>
      </c>
      <c r="L145" s="38" t="s">
        <v>24</v>
      </c>
      <c r="M145" s="38"/>
      <c r="N145" s="38" t="s">
        <v>23</v>
      </c>
    </row>
    <row r="146" s="1" customFormat="1" ht="51" customHeight="1" spans="1:14">
      <c r="A146" s="28">
        <f t="shared" si="1"/>
        <v>16</v>
      </c>
      <c r="B146" s="38" t="s">
        <v>371</v>
      </c>
      <c r="C146" s="38">
        <v>2018</v>
      </c>
      <c r="D146" s="38" t="s">
        <v>111</v>
      </c>
      <c r="E146" s="37" t="s">
        <v>115</v>
      </c>
      <c r="F146" s="37" t="s">
        <v>115</v>
      </c>
      <c r="G146" s="39" t="s">
        <v>408</v>
      </c>
      <c r="H146" s="39" t="s">
        <v>409</v>
      </c>
      <c r="I146" s="40">
        <v>30</v>
      </c>
      <c r="J146" s="38" t="s">
        <v>22</v>
      </c>
      <c r="K146" s="38" t="s">
        <v>23</v>
      </c>
      <c r="L146" s="38" t="s">
        <v>24</v>
      </c>
      <c r="M146" s="38"/>
      <c r="N146" s="38" t="s">
        <v>23</v>
      </c>
    </row>
    <row r="147" s="1" customFormat="1" ht="51" customHeight="1" spans="1:14">
      <c r="A147" s="28">
        <f t="shared" si="1"/>
        <v>17</v>
      </c>
      <c r="B147" s="38" t="s">
        <v>371</v>
      </c>
      <c r="C147" s="38">
        <v>2019</v>
      </c>
      <c r="D147" s="38" t="s">
        <v>111</v>
      </c>
      <c r="E147" s="37" t="s">
        <v>112</v>
      </c>
      <c r="F147" s="37" t="s">
        <v>112</v>
      </c>
      <c r="G147" s="39" t="s">
        <v>410</v>
      </c>
      <c r="H147" s="39" t="s">
        <v>411</v>
      </c>
      <c r="I147" s="40">
        <v>86.05</v>
      </c>
      <c r="J147" s="38" t="s">
        <v>22</v>
      </c>
      <c r="K147" s="38" t="s">
        <v>23</v>
      </c>
      <c r="L147" s="38" t="s">
        <v>24</v>
      </c>
      <c r="M147" s="38"/>
      <c r="N147" s="38" t="s">
        <v>23</v>
      </c>
    </row>
    <row r="148" s="1" customFormat="1" ht="51" customHeight="1" spans="1:14">
      <c r="A148" s="28">
        <f t="shared" si="1"/>
        <v>18</v>
      </c>
      <c r="B148" s="38" t="s">
        <v>371</v>
      </c>
      <c r="C148" s="38">
        <v>2019</v>
      </c>
      <c r="D148" s="38" t="s">
        <v>111</v>
      </c>
      <c r="E148" s="37" t="s">
        <v>112</v>
      </c>
      <c r="F148" s="37" t="s">
        <v>112</v>
      </c>
      <c r="G148" s="39" t="s">
        <v>412</v>
      </c>
      <c r="H148" s="39" t="s">
        <v>413</v>
      </c>
      <c r="I148" s="40">
        <v>113.67</v>
      </c>
      <c r="J148" s="38" t="s">
        <v>22</v>
      </c>
      <c r="K148" s="38" t="s">
        <v>23</v>
      </c>
      <c r="L148" s="38" t="s">
        <v>24</v>
      </c>
      <c r="M148" s="38"/>
      <c r="N148" s="38" t="s">
        <v>23</v>
      </c>
    </row>
    <row r="149" s="1" customFormat="1" ht="51" customHeight="1" spans="1:14">
      <c r="A149" s="28">
        <f t="shared" si="1"/>
        <v>19</v>
      </c>
      <c r="B149" s="38" t="s">
        <v>371</v>
      </c>
      <c r="C149" s="38">
        <v>2020</v>
      </c>
      <c r="D149" s="38" t="s">
        <v>111</v>
      </c>
      <c r="E149" s="37" t="s">
        <v>112</v>
      </c>
      <c r="F149" s="37" t="s">
        <v>112</v>
      </c>
      <c r="G149" s="39" t="s">
        <v>414</v>
      </c>
      <c r="H149" s="39" t="s">
        <v>415</v>
      </c>
      <c r="I149" s="40">
        <v>25.14</v>
      </c>
      <c r="J149" s="38" t="s">
        <v>22</v>
      </c>
      <c r="K149" s="38" t="s">
        <v>23</v>
      </c>
      <c r="L149" s="38" t="s">
        <v>24</v>
      </c>
      <c r="M149" s="38"/>
      <c r="N149" s="38" t="s">
        <v>23</v>
      </c>
    </row>
    <row r="150" s="1" customFormat="1" ht="51" customHeight="1" spans="1:14">
      <c r="A150" s="28">
        <f t="shared" si="1"/>
        <v>20</v>
      </c>
      <c r="B150" s="38" t="s">
        <v>371</v>
      </c>
      <c r="C150" s="38">
        <v>2020</v>
      </c>
      <c r="D150" s="38" t="s">
        <v>111</v>
      </c>
      <c r="E150" s="37" t="s">
        <v>112</v>
      </c>
      <c r="F150" s="37" t="s">
        <v>112</v>
      </c>
      <c r="G150" s="39" t="s">
        <v>416</v>
      </c>
      <c r="H150" s="39" t="s">
        <v>417</v>
      </c>
      <c r="I150" s="40">
        <v>312</v>
      </c>
      <c r="J150" s="38" t="s">
        <v>22</v>
      </c>
      <c r="K150" s="38" t="s">
        <v>23</v>
      </c>
      <c r="L150" s="38" t="s">
        <v>24</v>
      </c>
      <c r="M150" s="38"/>
      <c r="N150" s="38" t="s">
        <v>23</v>
      </c>
    </row>
    <row r="151" s="1" customFormat="1" ht="51" customHeight="1" spans="1:14">
      <c r="A151" s="28">
        <f t="shared" si="1"/>
        <v>21</v>
      </c>
      <c r="B151" s="38" t="s">
        <v>371</v>
      </c>
      <c r="C151" s="38" t="s">
        <v>155</v>
      </c>
      <c r="D151" s="38" t="s">
        <v>139</v>
      </c>
      <c r="E151" s="38" t="s">
        <v>147</v>
      </c>
      <c r="F151" s="38" t="s">
        <v>147</v>
      </c>
      <c r="G151" s="39" t="s">
        <v>418</v>
      </c>
      <c r="H151" s="39" t="s">
        <v>419</v>
      </c>
      <c r="I151" s="40">
        <v>873.76</v>
      </c>
      <c r="J151" s="38" t="s">
        <v>22</v>
      </c>
      <c r="K151" s="38" t="s">
        <v>23</v>
      </c>
      <c r="L151" s="38" t="s">
        <v>24</v>
      </c>
      <c r="M151" s="38"/>
      <c r="N151" s="38" t="s">
        <v>23</v>
      </c>
    </row>
    <row r="152" s="1" customFormat="1" ht="51" customHeight="1" spans="1:14">
      <c r="A152" s="28">
        <f t="shared" si="1"/>
        <v>22</v>
      </c>
      <c r="B152" s="38" t="s">
        <v>371</v>
      </c>
      <c r="C152" s="38" t="s">
        <v>420</v>
      </c>
      <c r="D152" s="38" t="s">
        <v>139</v>
      </c>
      <c r="E152" s="38" t="s">
        <v>151</v>
      </c>
      <c r="F152" s="38"/>
      <c r="G152" s="39" t="s">
        <v>421</v>
      </c>
      <c r="H152" s="39" t="s">
        <v>422</v>
      </c>
      <c r="I152" s="40">
        <v>48</v>
      </c>
      <c r="J152" s="38" t="s">
        <v>22</v>
      </c>
      <c r="K152" s="38" t="s">
        <v>23</v>
      </c>
      <c r="L152" s="38" t="s">
        <v>24</v>
      </c>
      <c r="M152" s="38"/>
      <c r="N152" s="38" t="s">
        <v>23</v>
      </c>
    </row>
    <row r="153" s="1" customFormat="1" ht="51" customHeight="1" spans="1:14">
      <c r="A153" s="28">
        <f t="shared" si="1"/>
        <v>23</v>
      </c>
      <c r="B153" s="38" t="s">
        <v>371</v>
      </c>
      <c r="C153" s="38">
        <v>2019</v>
      </c>
      <c r="D153" s="38" t="s">
        <v>139</v>
      </c>
      <c r="E153" s="38" t="s">
        <v>156</v>
      </c>
      <c r="F153" s="38" t="s">
        <v>156</v>
      </c>
      <c r="G153" s="39" t="s">
        <v>423</v>
      </c>
      <c r="H153" s="39" t="s">
        <v>424</v>
      </c>
      <c r="I153" s="40">
        <v>194.12</v>
      </c>
      <c r="J153" s="38" t="s">
        <v>22</v>
      </c>
      <c r="K153" s="38" t="s">
        <v>23</v>
      </c>
      <c r="L153" s="38" t="s">
        <v>24</v>
      </c>
      <c r="M153" s="38"/>
      <c r="N153" s="38" t="s">
        <v>23</v>
      </c>
    </row>
    <row r="154" s="1" customFormat="1" ht="51" customHeight="1" spans="1:14">
      <c r="A154" s="28">
        <f t="shared" si="1"/>
        <v>24</v>
      </c>
      <c r="B154" s="38" t="s">
        <v>371</v>
      </c>
      <c r="C154" s="38" t="s">
        <v>155</v>
      </c>
      <c r="D154" s="38" t="s">
        <v>139</v>
      </c>
      <c r="E154" s="38" t="s">
        <v>159</v>
      </c>
      <c r="F154" s="38" t="s">
        <v>425</v>
      </c>
      <c r="G154" s="39" t="s">
        <v>426</v>
      </c>
      <c r="H154" s="39" t="s">
        <v>427</v>
      </c>
      <c r="I154" s="40">
        <v>46.09</v>
      </c>
      <c r="J154" s="38" t="s">
        <v>22</v>
      </c>
      <c r="K154" s="38" t="s">
        <v>23</v>
      </c>
      <c r="L154" s="38" t="s">
        <v>24</v>
      </c>
      <c r="M154" s="38"/>
      <c r="N154" s="38" t="s">
        <v>23</v>
      </c>
    </row>
    <row r="155" s="1" customFormat="1" ht="77" customHeight="1" spans="1:14">
      <c r="A155" s="28">
        <f t="shared" si="1"/>
        <v>25</v>
      </c>
      <c r="B155" s="38" t="s">
        <v>371</v>
      </c>
      <c r="C155" s="38" t="s">
        <v>155</v>
      </c>
      <c r="D155" s="38" t="s">
        <v>139</v>
      </c>
      <c r="E155" s="38" t="s">
        <v>159</v>
      </c>
      <c r="F155" s="38" t="s">
        <v>425</v>
      </c>
      <c r="G155" s="39" t="s">
        <v>428</v>
      </c>
      <c r="H155" s="39" t="s">
        <v>429</v>
      </c>
      <c r="I155" s="40">
        <v>21.91</v>
      </c>
      <c r="J155" s="38" t="s">
        <v>22</v>
      </c>
      <c r="K155" s="38" t="s">
        <v>23</v>
      </c>
      <c r="L155" s="38" t="s">
        <v>24</v>
      </c>
      <c r="M155" s="38"/>
      <c r="N155" s="38" t="s">
        <v>23</v>
      </c>
    </row>
    <row r="156" s="1" customFormat="1" ht="51" customHeight="1" spans="1:14">
      <c r="A156" s="28">
        <f t="shared" si="1"/>
        <v>26</v>
      </c>
      <c r="B156" s="38" t="s">
        <v>371</v>
      </c>
      <c r="C156" s="38" t="s">
        <v>155</v>
      </c>
      <c r="D156" s="38" t="s">
        <v>139</v>
      </c>
      <c r="E156" s="38" t="s">
        <v>430</v>
      </c>
      <c r="F156" s="38" t="s">
        <v>431</v>
      </c>
      <c r="G156" s="39" t="s">
        <v>432</v>
      </c>
      <c r="H156" s="39" t="s">
        <v>433</v>
      </c>
      <c r="I156" s="40">
        <v>19.01</v>
      </c>
      <c r="J156" s="38" t="s">
        <v>22</v>
      </c>
      <c r="K156" s="38" t="s">
        <v>23</v>
      </c>
      <c r="L156" s="38" t="s">
        <v>24</v>
      </c>
      <c r="M156" s="38"/>
      <c r="N156" s="38" t="s">
        <v>23</v>
      </c>
    </row>
    <row r="157" s="1" customFormat="1" ht="51" customHeight="1" spans="1:14">
      <c r="A157" s="28">
        <f t="shared" si="1"/>
        <v>27</v>
      </c>
      <c r="B157" s="38" t="s">
        <v>371</v>
      </c>
      <c r="C157" s="38" t="s">
        <v>155</v>
      </c>
      <c r="D157" s="38" t="s">
        <v>139</v>
      </c>
      <c r="E157" s="38" t="s">
        <v>143</v>
      </c>
      <c r="F157" s="38" t="s">
        <v>144</v>
      </c>
      <c r="G157" s="39" t="s">
        <v>434</v>
      </c>
      <c r="H157" s="39" t="s">
        <v>435</v>
      </c>
      <c r="I157" s="40">
        <v>49.99</v>
      </c>
      <c r="J157" s="38" t="s">
        <v>22</v>
      </c>
      <c r="K157" s="38" t="s">
        <v>23</v>
      </c>
      <c r="L157" s="38" t="s">
        <v>24</v>
      </c>
      <c r="M157" s="38"/>
      <c r="N157" s="38" t="s">
        <v>23</v>
      </c>
    </row>
    <row r="158" s="1" customFormat="1" ht="51" customHeight="1" spans="1:14">
      <c r="A158" s="28">
        <f t="shared" si="1"/>
        <v>28</v>
      </c>
      <c r="B158" s="34" t="s">
        <v>371</v>
      </c>
      <c r="C158" s="35">
        <v>2017</v>
      </c>
      <c r="D158" s="35" t="s">
        <v>162</v>
      </c>
      <c r="E158" s="34" t="s">
        <v>163</v>
      </c>
      <c r="F158" s="34" t="s">
        <v>163</v>
      </c>
      <c r="G158" s="29" t="s">
        <v>436</v>
      </c>
      <c r="H158" s="29" t="s">
        <v>437</v>
      </c>
      <c r="I158" s="36">
        <v>41</v>
      </c>
      <c r="J158" s="35" t="s">
        <v>22</v>
      </c>
      <c r="K158" s="35" t="s">
        <v>23</v>
      </c>
      <c r="L158" s="35" t="s">
        <v>24</v>
      </c>
      <c r="M158" s="35"/>
      <c r="N158" s="35" t="s">
        <v>23</v>
      </c>
    </row>
    <row r="159" s="1" customFormat="1" ht="51" customHeight="1" spans="1:14">
      <c r="A159" s="28">
        <f t="shared" si="1"/>
        <v>29</v>
      </c>
      <c r="B159" s="34" t="s">
        <v>371</v>
      </c>
      <c r="C159" s="35">
        <v>2018</v>
      </c>
      <c r="D159" s="35" t="s">
        <v>162</v>
      </c>
      <c r="E159" s="34" t="s">
        <v>170</v>
      </c>
      <c r="F159" s="34"/>
      <c r="G159" s="29" t="s">
        <v>438</v>
      </c>
      <c r="H159" s="29" t="s">
        <v>439</v>
      </c>
      <c r="I159" s="36">
        <v>15</v>
      </c>
      <c r="J159" s="35" t="s">
        <v>22</v>
      </c>
      <c r="K159" s="35" t="s">
        <v>23</v>
      </c>
      <c r="L159" s="35" t="s">
        <v>24</v>
      </c>
      <c r="M159" s="35"/>
      <c r="N159" s="35" t="s">
        <v>23</v>
      </c>
    </row>
    <row r="160" s="1" customFormat="1" ht="51" customHeight="1" spans="1:14">
      <c r="A160" s="28">
        <f t="shared" si="1"/>
        <v>30</v>
      </c>
      <c r="B160" s="34" t="s">
        <v>371</v>
      </c>
      <c r="C160" s="35">
        <v>2018</v>
      </c>
      <c r="D160" s="35" t="s">
        <v>162</v>
      </c>
      <c r="E160" s="34" t="s">
        <v>163</v>
      </c>
      <c r="F160" s="34"/>
      <c r="G160" s="29" t="s">
        <v>440</v>
      </c>
      <c r="H160" s="29" t="s">
        <v>441</v>
      </c>
      <c r="I160" s="36">
        <v>10.5</v>
      </c>
      <c r="J160" s="35" t="s">
        <v>22</v>
      </c>
      <c r="K160" s="35" t="s">
        <v>23</v>
      </c>
      <c r="L160" s="35" t="s">
        <v>24</v>
      </c>
      <c r="M160" s="35"/>
      <c r="N160" s="35" t="s">
        <v>23</v>
      </c>
    </row>
    <row r="161" s="1" customFormat="1" ht="51" customHeight="1" spans="1:14">
      <c r="A161" s="28">
        <f t="shared" si="1"/>
        <v>31</v>
      </c>
      <c r="B161" s="34" t="s">
        <v>371</v>
      </c>
      <c r="C161" s="35">
        <v>2019</v>
      </c>
      <c r="D161" s="35" t="s">
        <v>162</v>
      </c>
      <c r="E161" s="34" t="s">
        <v>442</v>
      </c>
      <c r="F161" s="34" t="s">
        <v>442</v>
      </c>
      <c r="G161" s="29" t="s">
        <v>443</v>
      </c>
      <c r="H161" s="29" t="s">
        <v>444</v>
      </c>
      <c r="I161" s="36">
        <v>197</v>
      </c>
      <c r="J161" s="35" t="s">
        <v>22</v>
      </c>
      <c r="K161" s="35" t="s">
        <v>23</v>
      </c>
      <c r="L161" s="35" t="s">
        <v>24</v>
      </c>
      <c r="M161" s="35"/>
      <c r="N161" s="35" t="s">
        <v>23</v>
      </c>
    </row>
    <row r="162" s="1" customFormat="1" ht="51" customHeight="1" spans="1:14">
      <c r="A162" s="28">
        <f t="shared" si="1"/>
        <v>32</v>
      </c>
      <c r="B162" s="34" t="s">
        <v>371</v>
      </c>
      <c r="C162" s="35">
        <v>2019</v>
      </c>
      <c r="D162" s="35" t="s">
        <v>162</v>
      </c>
      <c r="E162" s="34" t="s">
        <v>170</v>
      </c>
      <c r="F162" s="34"/>
      <c r="G162" s="29" t="s">
        <v>445</v>
      </c>
      <c r="H162" s="29" t="s">
        <v>446</v>
      </c>
      <c r="I162" s="36">
        <v>48</v>
      </c>
      <c r="J162" s="35" t="s">
        <v>22</v>
      </c>
      <c r="K162" s="35" t="s">
        <v>23</v>
      </c>
      <c r="L162" s="35" t="s">
        <v>24</v>
      </c>
      <c r="M162" s="35"/>
      <c r="N162" s="35" t="s">
        <v>23</v>
      </c>
    </row>
    <row r="163" s="1" customFormat="1" ht="51" customHeight="1" spans="1:14">
      <c r="A163" s="28">
        <f t="shared" si="1"/>
        <v>33</v>
      </c>
      <c r="B163" s="34" t="s">
        <v>371</v>
      </c>
      <c r="C163" s="35">
        <v>2019</v>
      </c>
      <c r="D163" s="35" t="s">
        <v>162</v>
      </c>
      <c r="E163" s="34" t="s">
        <v>217</v>
      </c>
      <c r="F163" s="34" t="s">
        <v>447</v>
      </c>
      <c r="G163" s="29" t="s">
        <v>448</v>
      </c>
      <c r="H163" s="29" t="s">
        <v>449</v>
      </c>
      <c r="I163" s="36">
        <v>189</v>
      </c>
      <c r="J163" s="35" t="s">
        <v>22</v>
      </c>
      <c r="K163" s="35" t="s">
        <v>23</v>
      </c>
      <c r="L163" s="35" t="s">
        <v>24</v>
      </c>
      <c r="M163" s="35"/>
      <c r="N163" s="35" t="s">
        <v>23</v>
      </c>
    </row>
    <row r="164" s="1" customFormat="1" ht="51" customHeight="1" spans="1:14">
      <c r="A164" s="28">
        <f t="shared" si="1"/>
        <v>34</v>
      </c>
      <c r="B164" s="34" t="s">
        <v>371</v>
      </c>
      <c r="C164" s="35">
        <v>2019</v>
      </c>
      <c r="D164" s="35" t="s">
        <v>162</v>
      </c>
      <c r="E164" s="34" t="s">
        <v>163</v>
      </c>
      <c r="F164" s="34" t="s">
        <v>450</v>
      </c>
      <c r="G164" s="29" t="s">
        <v>451</v>
      </c>
      <c r="H164" s="29" t="s">
        <v>452</v>
      </c>
      <c r="I164" s="36">
        <v>15</v>
      </c>
      <c r="J164" s="35" t="s">
        <v>22</v>
      </c>
      <c r="K164" s="35" t="s">
        <v>23</v>
      </c>
      <c r="L164" s="35" t="s">
        <v>24</v>
      </c>
      <c r="M164" s="35"/>
      <c r="N164" s="35" t="s">
        <v>23</v>
      </c>
    </row>
    <row r="165" s="1" customFormat="1" ht="51" customHeight="1" spans="1:14">
      <c r="A165" s="28">
        <f t="shared" si="1"/>
        <v>35</v>
      </c>
      <c r="B165" s="34" t="s">
        <v>371</v>
      </c>
      <c r="C165" s="35">
        <v>2020</v>
      </c>
      <c r="D165" s="35" t="s">
        <v>162</v>
      </c>
      <c r="E165" s="34"/>
      <c r="F165" s="34"/>
      <c r="G165" s="29" t="s">
        <v>453</v>
      </c>
      <c r="H165" s="29" t="s">
        <v>454</v>
      </c>
      <c r="I165" s="36">
        <v>1089</v>
      </c>
      <c r="J165" s="35" t="s">
        <v>22</v>
      </c>
      <c r="K165" s="35" t="s">
        <v>23</v>
      </c>
      <c r="L165" s="35" t="s">
        <v>24</v>
      </c>
      <c r="M165" s="35"/>
      <c r="N165" s="35" t="s">
        <v>23</v>
      </c>
    </row>
    <row r="166" s="1" customFormat="1" ht="51" customHeight="1" spans="1:14">
      <c r="A166" s="28">
        <f t="shared" si="1"/>
        <v>36</v>
      </c>
      <c r="B166" s="34" t="s">
        <v>371</v>
      </c>
      <c r="C166" s="35">
        <v>2020</v>
      </c>
      <c r="D166" s="35" t="s">
        <v>162</v>
      </c>
      <c r="E166" s="34"/>
      <c r="F166" s="34"/>
      <c r="G166" s="29" t="s">
        <v>455</v>
      </c>
      <c r="H166" s="29" t="s">
        <v>456</v>
      </c>
      <c r="I166" s="36">
        <v>30</v>
      </c>
      <c r="J166" s="35" t="s">
        <v>22</v>
      </c>
      <c r="K166" s="35" t="s">
        <v>23</v>
      </c>
      <c r="L166" s="35" t="s">
        <v>24</v>
      </c>
      <c r="M166" s="35"/>
      <c r="N166" s="35" t="s">
        <v>23</v>
      </c>
    </row>
    <row r="167" s="1" customFormat="1" ht="51" customHeight="1" spans="1:14">
      <c r="A167" s="28">
        <f t="shared" si="1"/>
        <v>37</v>
      </c>
      <c r="B167" s="34" t="s">
        <v>371</v>
      </c>
      <c r="C167" s="35">
        <v>2017</v>
      </c>
      <c r="D167" s="35" t="s">
        <v>173</v>
      </c>
      <c r="E167" s="34" t="s">
        <v>174</v>
      </c>
      <c r="F167" s="34" t="s">
        <v>174</v>
      </c>
      <c r="G167" s="29" t="s">
        <v>457</v>
      </c>
      <c r="H167" s="29" t="s">
        <v>458</v>
      </c>
      <c r="I167" s="36">
        <v>8.4</v>
      </c>
      <c r="J167" s="35" t="s">
        <v>22</v>
      </c>
      <c r="K167" s="35" t="s">
        <v>23</v>
      </c>
      <c r="L167" s="35" t="s">
        <v>24</v>
      </c>
      <c r="M167" s="35" t="s">
        <v>24</v>
      </c>
      <c r="N167" s="35" t="s">
        <v>23</v>
      </c>
    </row>
    <row r="168" s="1" customFormat="1" ht="51" customHeight="1" spans="1:14">
      <c r="A168" s="28">
        <f t="shared" si="1"/>
        <v>38</v>
      </c>
      <c r="B168" s="34" t="s">
        <v>371</v>
      </c>
      <c r="C168" s="35">
        <v>2017</v>
      </c>
      <c r="D168" s="35" t="s">
        <v>173</v>
      </c>
      <c r="E168" s="34" t="s">
        <v>191</v>
      </c>
      <c r="F168" s="34" t="s">
        <v>459</v>
      </c>
      <c r="G168" s="29" t="s">
        <v>460</v>
      </c>
      <c r="H168" s="29" t="s">
        <v>461</v>
      </c>
      <c r="I168" s="36">
        <v>16</v>
      </c>
      <c r="J168" s="35" t="s">
        <v>22</v>
      </c>
      <c r="K168" s="35" t="s">
        <v>23</v>
      </c>
      <c r="L168" s="35" t="s">
        <v>24</v>
      </c>
      <c r="M168" s="35" t="s">
        <v>24</v>
      </c>
      <c r="N168" s="35" t="s">
        <v>23</v>
      </c>
    </row>
    <row r="169" s="1" customFormat="1" ht="72" customHeight="1" spans="1:14">
      <c r="A169" s="28">
        <f t="shared" si="1"/>
        <v>39</v>
      </c>
      <c r="B169" s="34" t="s">
        <v>371</v>
      </c>
      <c r="C169" s="35">
        <v>2018</v>
      </c>
      <c r="D169" s="35" t="s">
        <v>173</v>
      </c>
      <c r="E169" s="34" t="s">
        <v>191</v>
      </c>
      <c r="F169" s="34" t="s">
        <v>462</v>
      </c>
      <c r="G169" s="29" t="s">
        <v>463</v>
      </c>
      <c r="H169" s="29" t="s">
        <v>464</v>
      </c>
      <c r="I169" s="36">
        <v>33</v>
      </c>
      <c r="J169" s="35" t="s">
        <v>22</v>
      </c>
      <c r="K169" s="35" t="s">
        <v>23</v>
      </c>
      <c r="L169" s="35" t="s">
        <v>24</v>
      </c>
      <c r="M169" s="35" t="s">
        <v>24</v>
      </c>
      <c r="N169" s="35" t="s">
        <v>23</v>
      </c>
    </row>
    <row r="170" s="1" customFormat="1" ht="51" customHeight="1" spans="1:14">
      <c r="A170" s="28">
        <f t="shared" si="1"/>
        <v>40</v>
      </c>
      <c r="B170" s="34" t="s">
        <v>371</v>
      </c>
      <c r="C170" s="35">
        <v>2019</v>
      </c>
      <c r="D170" s="35" t="s">
        <v>173</v>
      </c>
      <c r="E170" s="34" t="s">
        <v>191</v>
      </c>
      <c r="F170" s="34" t="s">
        <v>192</v>
      </c>
      <c r="G170" s="29" t="s">
        <v>465</v>
      </c>
      <c r="H170" s="29" t="s">
        <v>466</v>
      </c>
      <c r="I170" s="36">
        <v>105.23</v>
      </c>
      <c r="J170" s="35" t="s">
        <v>22</v>
      </c>
      <c r="K170" s="35" t="s">
        <v>23</v>
      </c>
      <c r="L170" s="35" t="s">
        <v>24</v>
      </c>
      <c r="M170" s="35" t="s">
        <v>24</v>
      </c>
      <c r="N170" s="35" t="s">
        <v>23</v>
      </c>
    </row>
    <row r="171" s="1" customFormat="1" ht="51" customHeight="1" spans="1:14">
      <c r="A171" s="28">
        <f t="shared" si="1"/>
        <v>41</v>
      </c>
      <c r="B171" s="34" t="s">
        <v>371</v>
      </c>
      <c r="C171" s="35">
        <v>2019</v>
      </c>
      <c r="D171" s="35" t="s">
        <v>173</v>
      </c>
      <c r="E171" s="34" t="s">
        <v>191</v>
      </c>
      <c r="F171" s="34" t="s">
        <v>462</v>
      </c>
      <c r="G171" s="29" t="s">
        <v>467</v>
      </c>
      <c r="H171" s="29" t="s">
        <v>468</v>
      </c>
      <c r="I171" s="36">
        <v>23.58</v>
      </c>
      <c r="J171" s="35" t="s">
        <v>22</v>
      </c>
      <c r="K171" s="35" t="s">
        <v>23</v>
      </c>
      <c r="L171" s="35" t="s">
        <v>24</v>
      </c>
      <c r="M171" s="35" t="s">
        <v>24</v>
      </c>
      <c r="N171" s="35" t="s">
        <v>23</v>
      </c>
    </row>
    <row r="172" s="3" customFormat="1" ht="35" customHeight="1" spans="1:14">
      <c r="A172" s="41"/>
      <c r="B172" s="41" t="s">
        <v>213</v>
      </c>
      <c r="C172" s="41"/>
      <c r="D172" s="41"/>
      <c r="E172" s="41"/>
      <c r="F172" s="41"/>
      <c r="G172" s="42"/>
      <c r="H172" s="42"/>
      <c r="I172" s="43">
        <f>SUM(I131:I171)</f>
        <v>5306.37</v>
      </c>
      <c r="J172" s="41"/>
      <c r="K172" s="41"/>
      <c r="L172" s="41"/>
      <c r="M172" s="41"/>
      <c r="N172" s="41"/>
    </row>
    <row r="173" s="1" customFormat="1" ht="64" customHeight="1" spans="1:14">
      <c r="A173" s="34">
        <v>2</v>
      </c>
      <c r="B173" s="34" t="s">
        <v>469</v>
      </c>
      <c r="C173" s="34">
        <v>2016</v>
      </c>
      <c r="D173" s="34" t="s">
        <v>67</v>
      </c>
      <c r="E173" s="34" t="s">
        <v>63</v>
      </c>
      <c r="F173" s="34" t="s">
        <v>74</v>
      </c>
      <c r="G173" s="29" t="s">
        <v>470</v>
      </c>
      <c r="H173" s="29" t="s">
        <v>471</v>
      </c>
      <c r="I173" s="31">
        <v>77.64</v>
      </c>
      <c r="J173" s="34" t="s">
        <v>22</v>
      </c>
      <c r="K173" s="34" t="s">
        <v>23</v>
      </c>
      <c r="L173" s="34" t="s">
        <v>24</v>
      </c>
      <c r="M173" s="34"/>
      <c r="N173" s="34" t="s">
        <v>23</v>
      </c>
    </row>
    <row r="174" s="1" customFormat="1" ht="64" customHeight="1" spans="1:14">
      <c r="A174" s="34">
        <v>3</v>
      </c>
      <c r="B174" s="34" t="s">
        <v>469</v>
      </c>
      <c r="C174" s="34">
        <v>2016</v>
      </c>
      <c r="D174" s="34" t="s">
        <v>67</v>
      </c>
      <c r="E174" s="34" t="s">
        <v>63</v>
      </c>
      <c r="F174" s="34" t="s">
        <v>64</v>
      </c>
      <c r="G174" s="29" t="s">
        <v>472</v>
      </c>
      <c r="H174" s="29" t="s">
        <v>473</v>
      </c>
      <c r="I174" s="31">
        <v>49.76</v>
      </c>
      <c r="J174" s="34" t="s">
        <v>22</v>
      </c>
      <c r="K174" s="34" t="s">
        <v>23</v>
      </c>
      <c r="L174" s="34" t="s">
        <v>24</v>
      </c>
      <c r="M174" s="34"/>
      <c r="N174" s="34" t="s">
        <v>23</v>
      </c>
    </row>
    <row r="175" s="1" customFormat="1" ht="64" customHeight="1" spans="1:14">
      <c r="A175" s="34">
        <v>4</v>
      </c>
      <c r="B175" s="34" t="s">
        <v>469</v>
      </c>
      <c r="C175" s="34">
        <v>2016</v>
      </c>
      <c r="D175" s="34" t="s">
        <v>67</v>
      </c>
      <c r="E175" s="34" t="s">
        <v>63</v>
      </c>
      <c r="F175" s="34" t="s">
        <v>71</v>
      </c>
      <c r="G175" s="29" t="s">
        <v>474</v>
      </c>
      <c r="H175" s="29" t="s">
        <v>475</v>
      </c>
      <c r="I175" s="31">
        <v>24.5</v>
      </c>
      <c r="J175" s="34" t="s">
        <v>22</v>
      </c>
      <c r="K175" s="34" t="s">
        <v>23</v>
      </c>
      <c r="L175" s="34" t="s">
        <v>24</v>
      </c>
      <c r="M175" s="34"/>
      <c r="N175" s="34" t="s">
        <v>23</v>
      </c>
    </row>
    <row r="176" s="1" customFormat="1" ht="64" customHeight="1" spans="1:14">
      <c r="A176" s="34">
        <v>11</v>
      </c>
      <c r="B176" s="34" t="s">
        <v>469</v>
      </c>
      <c r="C176" s="34">
        <v>2016</v>
      </c>
      <c r="D176" s="34" t="s">
        <v>67</v>
      </c>
      <c r="E176" s="34" t="s">
        <v>63</v>
      </c>
      <c r="F176" s="34" t="s">
        <v>68</v>
      </c>
      <c r="G176" s="29" t="s">
        <v>476</v>
      </c>
      <c r="H176" s="29" t="s">
        <v>477</v>
      </c>
      <c r="I176" s="31">
        <v>111.77</v>
      </c>
      <c r="J176" s="34" t="s">
        <v>22</v>
      </c>
      <c r="K176" s="34" t="s">
        <v>23</v>
      </c>
      <c r="L176" s="34" t="s">
        <v>24</v>
      </c>
      <c r="M176" s="34"/>
      <c r="N176" s="34" t="s">
        <v>23</v>
      </c>
    </row>
    <row r="177" s="1" customFormat="1" ht="64" customHeight="1" spans="1:14">
      <c r="A177" s="34">
        <v>15</v>
      </c>
      <c r="B177" s="34" t="s">
        <v>469</v>
      </c>
      <c r="C177" s="34">
        <v>2017</v>
      </c>
      <c r="D177" s="34" t="s">
        <v>67</v>
      </c>
      <c r="E177" s="34" t="s">
        <v>63</v>
      </c>
      <c r="F177" s="34" t="s">
        <v>68</v>
      </c>
      <c r="G177" s="29" t="s">
        <v>478</v>
      </c>
      <c r="H177" s="29" t="s">
        <v>479</v>
      </c>
      <c r="I177" s="31">
        <v>39.41</v>
      </c>
      <c r="J177" s="34" t="s">
        <v>22</v>
      </c>
      <c r="K177" s="34" t="s">
        <v>23</v>
      </c>
      <c r="L177" s="34" t="s">
        <v>24</v>
      </c>
      <c r="M177" s="34"/>
      <c r="N177" s="34" t="s">
        <v>23</v>
      </c>
    </row>
    <row r="178" s="1" customFormat="1" ht="64" customHeight="1" spans="1:14">
      <c r="A178" s="34">
        <v>16</v>
      </c>
      <c r="B178" s="34" t="s">
        <v>469</v>
      </c>
      <c r="C178" s="34">
        <v>2017</v>
      </c>
      <c r="D178" s="34" t="s">
        <v>67</v>
      </c>
      <c r="E178" s="34" t="s">
        <v>63</v>
      </c>
      <c r="F178" s="34" t="s">
        <v>74</v>
      </c>
      <c r="G178" s="29" t="s">
        <v>480</v>
      </c>
      <c r="H178" s="29" t="s">
        <v>481</v>
      </c>
      <c r="I178" s="31">
        <v>31.86</v>
      </c>
      <c r="J178" s="34" t="s">
        <v>22</v>
      </c>
      <c r="K178" s="34" t="s">
        <v>23</v>
      </c>
      <c r="L178" s="34" t="s">
        <v>24</v>
      </c>
      <c r="M178" s="34"/>
      <c r="N178" s="34" t="s">
        <v>23</v>
      </c>
    </row>
    <row r="179" s="1" customFormat="1" ht="64" customHeight="1" spans="1:14">
      <c r="A179" s="34">
        <v>17</v>
      </c>
      <c r="B179" s="34" t="s">
        <v>469</v>
      </c>
      <c r="C179" s="34">
        <v>2017</v>
      </c>
      <c r="D179" s="34" t="s">
        <v>67</v>
      </c>
      <c r="E179" s="34" t="s">
        <v>63</v>
      </c>
      <c r="F179" s="34" t="s">
        <v>74</v>
      </c>
      <c r="G179" s="29" t="s">
        <v>482</v>
      </c>
      <c r="H179" s="29" t="s">
        <v>483</v>
      </c>
      <c r="I179" s="31">
        <v>48.21</v>
      </c>
      <c r="J179" s="34" t="s">
        <v>22</v>
      </c>
      <c r="K179" s="34" t="s">
        <v>23</v>
      </c>
      <c r="L179" s="34" t="s">
        <v>24</v>
      </c>
      <c r="M179" s="34"/>
      <c r="N179" s="34" t="s">
        <v>23</v>
      </c>
    </row>
    <row r="180" s="1" customFormat="1" ht="64" customHeight="1" spans="1:14">
      <c r="A180" s="34">
        <v>18</v>
      </c>
      <c r="B180" s="34" t="s">
        <v>469</v>
      </c>
      <c r="C180" s="34">
        <v>2018</v>
      </c>
      <c r="D180" s="34" t="s">
        <v>67</v>
      </c>
      <c r="E180" s="34" t="s">
        <v>89</v>
      </c>
      <c r="F180" s="34" t="s">
        <v>93</v>
      </c>
      <c r="G180" s="29" t="s">
        <v>484</v>
      </c>
      <c r="H180" s="29" t="s">
        <v>485</v>
      </c>
      <c r="I180" s="31">
        <v>83.91</v>
      </c>
      <c r="J180" s="34" t="s">
        <v>22</v>
      </c>
      <c r="K180" s="34" t="s">
        <v>23</v>
      </c>
      <c r="L180" s="34" t="s">
        <v>24</v>
      </c>
      <c r="M180" s="34"/>
      <c r="N180" s="34" t="s">
        <v>23</v>
      </c>
    </row>
    <row r="181" s="1" customFormat="1" ht="48" customHeight="1" spans="1:14">
      <c r="A181" s="35">
        <v>1</v>
      </c>
      <c r="B181" s="34" t="s">
        <v>469</v>
      </c>
      <c r="C181" s="35">
        <v>2017</v>
      </c>
      <c r="D181" s="34" t="s">
        <v>99</v>
      </c>
      <c r="E181" s="35" t="s">
        <v>294</v>
      </c>
      <c r="F181" s="34" t="s">
        <v>295</v>
      </c>
      <c r="G181" s="48" t="s">
        <v>486</v>
      </c>
      <c r="H181" s="29" t="s">
        <v>487</v>
      </c>
      <c r="I181" s="36">
        <v>78.45</v>
      </c>
      <c r="J181" s="35" t="s">
        <v>22</v>
      </c>
      <c r="K181" s="34" t="s">
        <v>23</v>
      </c>
      <c r="L181" s="35" t="s">
        <v>24</v>
      </c>
      <c r="M181" s="34"/>
      <c r="N181" s="35" t="s">
        <v>23</v>
      </c>
    </row>
    <row r="182" s="1" customFormat="1" ht="48" customHeight="1" spans="1:14">
      <c r="A182" s="35">
        <v>14</v>
      </c>
      <c r="B182" s="34" t="s">
        <v>469</v>
      </c>
      <c r="C182" s="35">
        <v>2018</v>
      </c>
      <c r="D182" s="34" t="s">
        <v>99</v>
      </c>
      <c r="E182" s="35" t="s">
        <v>100</v>
      </c>
      <c r="F182" s="34" t="s">
        <v>108</v>
      </c>
      <c r="G182" s="48" t="s">
        <v>488</v>
      </c>
      <c r="H182" s="29" t="s">
        <v>489</v>
      </c>
      <c r="I182" s="36">
        <v>61.76</v>
      </c>
      <c r="J182" s="35" t="s">
        <v>22</v>
      </c>
      <c r="K182" s="34" t="s">
        <v>23</v>
      </c>
      <c r="L182" s="35" t="s">
        <v>24</v>
      </c>
      <c r="M182" s="34"/>
      <c r="N182" s="35" t="s">
        <v>23</v>
      </c>
    </row>
    <row r="183" s="1" customFormat="1" ht="51" customHeight="1" spans="1:14">
      <c r="A183" s="35">
        <v>17</v>
      </c>
      <c r="B183" s="34" t="s">
        <v>469</v>
      </c>
      <c r="C183" s="35">
        <v>2018</v>
      </c>
      <c r="D183" s="34" t="s">
        <v>99</v>
      </c>
      <c r="E183" s="35" t="s">
        <v>100</v>
      </c>
      <c r="F183" s="34" t="s">
        <v>303</v>
      </c>
      <c r="G183" s="48" t="s">
        <v>490</v>
      </c>
      <c r="H183" s="29" t="s">
        <v>491</v>
      </c>
      <c r="I183" s="36">
        <v>45.66</v>
      </c>
      <c r="J183" s="35" t="s">
        <v>22</v>
      </c>
      <c r="K183" s="34" t="s">
        <v>23</v>
      </c>
      <c r="L183" s="35" t="s">
        <v>24</v>
      </c>
      <c r="M183" s="34"/>
      <c r="N183" s="35" t="s">
        <v>23</v>
      </c>
    </row>
    <row r="184" s="1" customFormat="1" ht="51" customHeight="1" spans="1:14">
      <c r="A184" s="35">
        <v>18</v>
      </c>
      <c r="B184" s="34" t="s">
        <v>469</v>
      </c>
      <c r="C184" s="35">
        <v>2018</v>
      </c>
      <c r="D184" s="34" t="s">
        <v>99</v>
      </c>
      <c r="E184" s="35" t="s">
        <v>100</v>
      </c>
      <c r="F184" s="34" t="s">
        <v>347</v>
      </c>
      <c r="G184" s="48" t="s">
        <v>492</v>
      </c>
      <c r="H184" s="29" t="s">
        <v>493</v>
      </c>
      <c r="I184" s="36">
        <v>88.56</v>
      </c>
      <c r="J184" s="35" t="s">
        <v>22</v>
      </c>
      <c r="K184" s="34" t="s">
        <v>23</v>
      </c>
      <c r="L184" s="35" t="s">
        <v>24</v>
      </c>
      <c r="M184" s="34"/>
      <c r="N184" s="35" t="s">
        <v>23</v>
      </c>
    </row>
    <row r="185" s="1" customFormat="1" ht="66" customHeight="1" spans="1:14">
      <c r="A185" s="38">
        <v>6</v>
      </c>
      <c r="B185" s="38" t="s">
        <v>469</v>
      </c>
      <c r="C185" s="38">
        <v>2016</v>
      </c>
      <c r="D185" s="38" t="s">
        <v>111</v>
      </c>
      <c r="E185" s="37" t="s">
        <v>112</v>
      </c>
      <c r="F185" s="37" t="s">
        <v>112</v>
      </c>
      <c r="G185" s="39" t="s">
        <v>494</v>
      </c>
      <c r="H185" s="49" t="s">
        <v>495</v>
      </c>
      <c r="I185" s="50">
        <v>209.4</v>
      </c>
      <c r="J185" s="38" t="s">
        <v>22</v>
      </c>
      <c r="K185" s="38" t="s">
        <v>23</v>
      </c>
      <c r="L185" s="38" t="s">
        <v>24</v>
      </c>
      <c r="M185" s="38"/>
      <c r="N185" s="38" t="s">
        <v>23</v>
      </c>
    </row>
    <row r="186" s="1" customFormat="1" ht="70" customHeight="1" spans="1:14">
      <c r="A186" s="38">
        <v>20</v>
      </c>
      <c r="B186" s="38" t="s">
        <v>469</v>
      </c>
      <c r="C186" s="38">
        <v>2017</v>
      </c>
      <c r="D186" s="38" t="s">
        <v>111</v>
      </c>
      <c r="E186" s="37" t="s">
        <v>112</v>
      </c>
      <c r="F186" s="37" t="s">
        <v>496</v>
      </c>
      <c r="G186" s="39" t="s">
        <v>497</v>
      </c>
      <c r="H186" s="39" t="s">
        <v>498</v>
      </c>
      <c r="I186" s="40">
        <v>15.61</v>
      </c>
      <c r="J186" s="38" t="s">
        <v>22</v>
      </c>
      <c r="K186" s="38" t="s">
        <v>23</v>
      </c>
      <c r="L186" s="38" t="s">
        <v>24</v>
      </c>
      <c r="M186" s="38"/>
      <c r="N186" s="38" t="s">
        <v>23</v>
      </c>
    </row>
    <row r="187" s="1" customFormat="1" ht="55" customHeight="1" spans="1:14">
      <c r="A187" s="38">
        <v>24</v>
      </c>
      <c r="B187" s="38" t="s">
        <v>469</v>
      </c>
      <c r="C187" s="38">
        <v>2018</v>
      </c>
      <c r="D187" s="38" t="s">
        <v>111</v>
      </c>
      <c r="E187" s="37" t="s">
        <v>115</v>
      </c>
      <c r="F187" s="37" t="s">
        <v>115</v>
      </c>
      <c r="G187" s="39" t="s">
        <v>499</v>
      </c>
      <c r="H187" s="39" t="s">
        <v>500</v>
      </c>
      <c r="I187" s="40">
        <v>65.18</v>
      </c>
      <c r="J187" s="38" t="s">
        <v>22</v>
      </c>
      <c r="K187" s="38" t="s">
        <v>23</v>
      </c>
      <c r="L187" s="38" t="s">
        <v>24</v>
      </c>
      <c r="M187" s="38"/>
      <c r="N187" s="38" t="s">
        <v>23</v>
      </c>
    </row>
    <row r="188" s="1" customFormat="1" ht="55" customHeight="1" spans="1:14">
      <c r="A188" s="38">
        <v>25</v>
      </c>
      <c r="B188" s="38" t="s">
        <v>469</v>
      </c>
      <c r="C188" s="38">
        <v>2018</v>
      </c>
      <c r="D188" s="38" t="s">
        <v>111</v>
      </c>
      <c r="E188" s="37" t="s">
        <v>115</v>
      </c>
      <c r="F188" s="37" t="s">
        <v>115</v>
      </c>
      <c r="G188" s="39" t="s">
        <v>501</v>
      </c>
      <c r="H188" s="39" t="s">
        <v>502</v>
      </c>
      <c r="I188" s="40">
        <v>51.1</v>
      </c>
      <c r="J188" s="38" t="s">
        <v>22</v>
      </c>
      <c r="K188" s="38" t="s">
        <v>23</v>
      </c>
      <c r="L188" s="38" t="s">
        <v>24</v>
      </c>
      <c r="M188" s="38"/>
      <c r="N188" s="38" t="s">
        <v>23</v>
      </c>
    </row>
    <row r="189" s="1" customFormat="1" ht="55" customHeight="1" spans="1:14">
      <c r="A189" s="38">
        <v>26</v>
      </c>
      <c r="B189" s="38" t="s">
        <v>469</v>
      </c>
      <c r="C189" s="38">
        <v>2018</v>
      </c>
      <c r="D189" s="38" t="s">
        <v>111</v>
      </c>
      <c r="E189" s="37" t="s">
        <v>115</v>
      </c>
      <c r="F189" s="37" t="s">
        <v>116</v>
      </c>
      <c r="G189" s="39" t="s">
        <v>503</v>
      </c>
      <c r="H189" s="39" t="s">
        <v>504</v>
      </c>
      <c r="I189" s="40">
        <v>25.61</v>
      </c>
      <c r="J189" s="38" t="s">
        <v>22</v>
      </c>
      <c r="K189" s="38" t="s">
        <v>23</v>
      </c>
      <c r="L189" s="38" t="s">
        <v>24</v>
      </c>
      <c r="M189" s="38"/>
      <c r="N189" s="38" t="s">
        <v>23</v>
      </c>
    </row>
    <row r="190" s="4" customFormat="1" ht="56" customHeight="1" spans="1:14">
      <c r="A190" s="38">
        <v>7</v>
      </c>
      <c r="B190" s="38" t="s">
        <v>469</v>
      </c>
      <c r="C190" s="38" t="s">
        <v>505</v>
      </c>
      <c r="D190" s="38" t="s">
        <v>139</v>
      </c>
      <c r="E190" s="38" t="s">
        <v>156</v>
      </c>
      <c r="F190" s="38" t="s">
        <v>156</v>
      </c>
      <c r="G190" s="39" t="s">
        <v>506</v>
      </c>
      <c r="H190" s="39" t="s">
        <v>507</v>
      </c>
      <c r="I190" s="40">
        <v>104.83</v>
      </c>
      <c r="J190" s="38" t="s">
        <v>22</v>
      </c>
      <c r="K190" s="38" t="s">
        <v>23</v>
      </c>
      <c r="L190" s="38" t="s">
        <v>24</v>
      </c>
      <c r="M190" s="38"/>
      <c r="N190" s="38" t="s">
        <v>23</v>
      </c>
    </row>
    <row r="191" s="4" customFormat="1" ht="56" customHeight="1" spans="1:14">
      <c r="A191" s="38">
        <v>15</v>
      </c>
      <c r="B191" s="38" t="s">
        <v>469</v>
      </c>
      <c r="C191" s="38" t="s">
        <v>505</v>
      </c>
      <c r="D191" s="38" t="s">
        <v>139</v>
      </c>
      <c r="E191" s="38" t="s">
        <v>156</v>
      </c>
      <c r="F191" s="38" t="s">
        <v>156</v>
      </c>
      <c r="G191" s="39" t="s">
        <v>508</v>
      </c>
      <c r="H191" s="51" t="s">
        <v>509</v>
      </c>
      <c r="I191" s="40">
        <v>74.94</v>
      </c>
      <c r="J191" s="38" t="s">
        <v>22</v>
      </c>
      <c r="K191" s="38" t="s">
        <v>23</v>
      </c>
      <c r="L191" s="38" t="s">
        <v>24</v>
      </c>
      <c r="M191" s="38"/>
      <c r="N191" s="38" t="s">
        <v>23</v>
      </c>
    </row>
    <row r="192" s="1" customFormat="1" ht="49" customHeight="1" spans="1:14">
      <c r="A192" s="35">
        <v>7</v>
      </c>
      <c r="B192" s="34" t="s">
        <v>469</v>
      </c>
      <c r="C192" s="35">
        <v>2017</v>
      </c>
      <c r="D192" s="35" t="s">
        <v>162</v>
      </c>
      <c r="E192" s="34" t="s">
        <v>217</v>
      </c>
      <c r="F192" s="34" t="s">
        <v>447</v>
      </c>
      <c r="G192" s="29" t="s">
        <v>510</v>
      </c>
      <c r="H192" s="29" t="s">
        <v>511</v>
      </c>
      <c r="I192" s="36">
        <v>189</v>
      </c>
      <c r="J192" s="35" t="s">
        <v>22</v>
      </c>
      <c r="K192" s="35" t="s">
        <v>23</v>
      </c>
      <c r="L192" s="35" t="s">
        <v>24</v>
      </c>
      <c r="M192" s="35"/>
      <c r="N192" s="35" t="s">
        <v>23</v>
      </c>
    </row>
    <row r="193" s="1" customFormat="1" ht="49" customHeight="1" spans="1:14">
      <c r="A193" s="35">
        <v>16</v>
      </c>
      <c r="B193" s="34" t="s">
        <v>469</v>
      </c>
      <c r="C193" s="35">
        <v>2020</v>
      </c>
      <c r="D193" s="35" t="s">
        <v>162</v>
      </c>
      <c r="E193" s="34" t="s">
        <v>217</v>
      </c>
      <c r="F193" s="34" t="s">
        <v>447</v>
      </c>
      <c r="G193" s="29" t="s">
        <v>512</v>
      </c>
      <c r="H193" s="29" t="s">
        <v>513</v>
      </c>
      <c r="I193" s="36">
        <v>189</v>
      </c>
      <c r="J193" s="35" t="s">
        <v>22</v>
      </c>
      <c r="K193" s="35" t="s">
        <v>23</v>
      </c>
      <c r="L193" s="35" t="s">
        <v>24</v>
      </c>
      <c r="M193" s="35"/>
      <c r="N193" s="35" t="s">
        <v>23</v>
      </c>
    </row>
    <row r="194" s="1" customFormat="1" ht="49" customHeight="1" spans="1:14">
      <c r="A194" s="35">
        <v>9</v>
      </c>
      <c r="B194" s="34" t="s">
        <v>469</v>
      </c>
      <c r="C194" s="35">
        <v>2016</v>
      </c>
      <c r="D194" s="35" t="s">
        <v>173</v>
      </c>
      <c r="E194" s="34" t="s">
        <v>174</v>
      </c>
      <c r="F194" s="34" t="s">
        <v>362</v>
      </c>
      <c r="G194" s="29" t="s">
        <v>514</v>
      </c>
      <c r="H194" s="29" t="s">
        <v>515</v>
      </c>
      <c r="I194" s="31">
        <v>34.86</v>
      </c>
      <c r="J194" s="35" t="s">
        <v>22</v>
      </c>
      <c r="K194" s="35" t="s">
        <v>23</v>
      </c>
      <c r="L194" s="35" t="s">
        <v>24</v>
      </c>
      <c r="M194" s="35" t="s">
        <v>24</v>
      </c>
      <c r="N194" s="35" t="s">
        <v>23</v>
      </c>
    </row>
    <row r="195" s="1" customFormat="1" ht="49" customHeight="1" spans="1:14">
      <c r="A195" s="35">
        <v>10</v>
      </c>
      <c r="B195" s="34" t="s">
        <v>469</v>
      </c>
      <c r="C195" s="35">
        <v>2016</v>
      </c>
      <c r="D195" s="35" t="s">
        <v>173</v>
      </c>
      <c r="E195" s="34" t="s">
        <v>174</v>
      </c>
      <c r="F195" s="34" t="s">
        <v>359</v>
      </c>
      <c r="G195" s="29" t="s">
        <v>516</v>
      </c>
      <c r="H195" s="29" t="s">
        <v>517</v>
      </c>
      <c r="I195" s="31">
        <v>31.45</v>
      </c>
      <c r="J195" s="35" t="s">
        <v>22</v>
      </c>
      <c r="K195" s="35" t="s">
        <v>23</v>
      </c>
      <c r="L195" s="35" t="s">
        <v>24</v>
      </c>
      <c r="M195" s="35" t="s">
        <v>24</v>
      </c>
      <c r="N195" s="35" t="s">
        <v>23</v>
      </c>
    </row>
    <row r="196" s="1" customFormat="1" ht="49" customHeight="1" spans="1:14">
      <c r="A196" s="35">
        <v>11</v>
      </c>
      <c r="B196" s="34" t="s">
        <v>469</v>
      </c>
      <c r="C196" s="35">
        <v>2016</v>
      </c>
      <c r="D196" s="35" t="s">
        <v>173</v>
      </c>
      <c r="E196" s="34" t="s">
        <v>174</v>
      </c>
      <c r="F196" s="34" t="s">
        <v>178</v>
      </c>
      <c r="G196" s="29" t="s">
        <v>518</v>
      </c>
      <c r="H196" s="29" t="s">
        <v>519</v>
      </c>
      <c r="I196" s="31">
        <v>31.32</v>
      </c>
      <c r="J196" s="35" t="s">
        <v>22</v>
      </c>
      <c r="K196" s="35" t="s">
        <v>23</v>
      </c>
      <c r="L196" s="35" t="s">
        <v>24</v>
      </c>
      <c r="M196" s="35" t="s">
        <v>24</v>
      </c>
      <c r="N196" s="35" t="s">
        <v>23</v>
      </c>
    </row>
    <row r="197" s="1" customFormat="1" ht="49" customHeight="1" spans="1:14">
      <c r="A197" s="35">
        <v>12</v>
      </c>
      <c r="B197" s="34" t="s">
        <v>469</v>
      </c>
      <c r="C197" s="35">
        <v>2016</v>
      </c>
      <c r="D197" s="35" t="s">
        <v>173</v>
      </c>
      <c r="E197" s="34" t="s">
        <v>174</v>
      </c>
      <c r="F197" s="34" t="s">
        <v>365</v>
      </c>
      <c r="G197" s="29" t="s">
        <v>520</v>
      </c>
      <c r="H197" s="29" t="s">
        <v>521</v>
      </c>
      <c r="I197" s="31">
        <v>29.35</v>
      </c>
      <c r="J197" s="35" t="s">
        <v>22</v>
      </c>
      <c r="K197" s="35" t="s">
        <v>23</v>
      </c>
      <c r="L197" s="35" t="s">
        <v>24</v>
      </c>
      <c r="M197" s="35" t="s">
        <v>24</v>
      </c>
      <c r="N197" s="35" t="s">
        <v>23</v>
      </c>
    </row>
    <row r="198" s="1" customFormat="1" ht="49" customHeight="1" spans="1:14">
      <c r="A198" s="35">
        <v>22</v>
      </c>
      <c r="B198" s="34" t="s">
        <v>469</v>
      </c>
      <c r="C198" s="35">
        <v>2017</v>
      </c>
      <c r="D198" s="35" t="s">
        <v>173</v>
      </c>
      <c r="E198" s="34" t="s">
        <v>174</v>
      </c>
      <c r="F198" s="34" t="s">
        <v>522</v>
      </c>
      <c r="G198" s="29" t="s">
        <v>523</v>
      </c>
      <c r="H198" s="29" t="s">
        <v>524</v>
      </c>
      <c r="I198" s="36">
        <v>26.39</v>
      </c>
      <c r="J198" s="35" t="s">
        <v>22</v>
      </c>
      <c r="K198" s="35" t="s">
        <v>23</v>
      </c>
      <c r="L198" s="35" t="s">
        <v>24</v>
      </c>
      <c r="M198" s="35" t="s">
        <v>24</v>
      </c>
      <c r="N198" s="35" t="s">
        <v>23</v>
      </c>
    </row>
    <row r="199" s="1" customFormat="1" ht="49" customHeight="1" spans="1:14">
      <c r="A199" s="35">
        <v>23</v>
      </c>
      <c r="B199" s="34" t="s">
        <v>469</v>
      </c>
      <c r="C199" s="35">
        <v>2017</v>
      </c>
      <c r="D199" s="35" t="s">
        <v>173</v>
      </c>
      <c r="E199" s="34" t="s">
        <v>174</v>
      </c>
      <c r="F199" s="34" t="s">
        <v>175</v>
      </c>
      <c r="G199" s="29" t="s">
        <v>525</v>
      </c>
      <c r="H199" s="29" t="s">
        <v>526</v>
      </c>
      <c r="I199" s="36">
        <v>47.68</v>
      </c>
      <c r="J199" s="35" t="s">
        <v>22</v>
      </c>
      <c r="K199" s="35" t="s">
        <v>23</v>
      </c>
      <c r="L199" s="35" t="s">
        <v>24</v>
      </c>
      <c r="M199" s="35" t="s">
        <v>24</v>
      </c>
      <c r="N199" s="35" t="s">
        <v>23</v>
      </c>
    </row>
    <row r="200" s="1" customFormat="1" ht="49" customHeight="1" spans="1:14">
      <c r="A200" s="35">
        <v>25</v>
      </c>
      <c r="B200" s="34" t="s">
        <v>469</v>
      </c>
      <c r="C200" s="35">
        <v>2018</v>
      </c>
      <c r="D200" s="35" t="s">
        <v>173</v>
      </c>
      <c r="E200" s="34" t="s">
        <v>191</v>
      </c>
      <c r="F200" s="34" t="s">
        <v>527</v>
      </c>
      <c r="G200" s="29" t="s">
        <v>528</v>
      </c>
      <c r="H200" s="29" t="s">
        <v>529</v>
      </c>
      <c r="I200" s="36">
        <v>41.9</v>
      </c>
      <c r="J200" s="35" t="s">
        <v>22</v>
      </c>
      <c r="K200" s="35" t="s">
        <v>23</v>
      </c>
      <c r="L200" s="35" t="s">
        <v>24</v>
      </c>
      <c r="M200" s="35" t="s">
        <v>24</v>
      </c>
      <c r="N200" s="35" t="s">
        <v>23</v>
      </c>
    </row>
    <row r="201" s="1" customFormat="1" ht="49" customHeight="1" spans="1:14">
      <c r="A201" s="35">
        <v>26</v>
      </c>
      <c r="B201" s="34" t="s">
        <v>469</v>
      </c>
      <c r="C201" s="35">
        <v>2018</v>
      </c>
      <c r="D201" s="35" t="s">
        <v>173</v>
      </c>
      <c r="E201" s="34" t="s">
        <v>191</v>
      </c>
      <c r="F201" s="34" t="s">
        <v>530</v>
      </c>
      <c r="G201" s="29" t="s">
        <v>531</v>
      </c>
      <c r="H201" s="29" t="s">
        <v>532</v>
      </c>
      <c r="I201" s="36">
        <v>43.59</v>
      </c>
      <c r="J201" s="35" t="s">
        <v>22</v>
      </c>
      <c r="K201" s="35" t="s">
        <v>23</v>
      </c>
      <c r="L201" s="35" t="s">
        <v>24</v>
      </c>
      <c r="M201" s="35" t="s">
        <v>24</v>
      </c>
      <c r="N201" s="35" t="s">
        <v>23</v>
      </c>
    </row>
    <row r="202" s="1" customFormat="1" ht="49" customHeight="1" spans="1:14">
      <c r="A202" s="35">
        <v>27</v>
      </c>
      <c r="B202" s="34" t="s">
        <v>469</v>
      </c>
      <c r="C202" s="35">
        <v>2018</v>
      </c>
      <c r="D202" s="35" t="s">
        <v>173</v>
      </c>
      <c r="E202" s="34" t="s">
        <v>191</v>
      </c>
      <c r="F202" s="34" t="s">
        <v>206</v>
      </c>
      <c r="G202" s="29" t="s">
        <v>533</v>
      </c>
      <c r="H202" s="29" t="s">
        <v>534</v>
      </c>
      <c r="I202" s="36">
        <v>41.28</v>
      </c>
      <c r="J202" s="35" t="s">
        <v>22</v>
      </c>
      <c r="K202" s="35" t="s">
        <v>23</v>
      </c>
      <c r="L202" s="35" t="s">
        <v>24</v>
      </c>
      <c r="M202" s="35" t="s">
        <v>24</v>
      </c>
      <c r="N202" s="35" t="s">
        <v>23</v>
      </c>
    </row>
    <row r="203" s="1" customFormat="1" ht="49" customHeight="1" spans="1:14">
      <c r="A203" s="35">
        <v>28</v>
      </c>
      <c r="B203" s="34" t="s">
        <v>469</v>
      </c>
      <c r="C203" s="35">
        <v>2018</v>
      </c>
      <c r="D203" s="35" t="s">
        <v>173</v>
      </c>
      <c r="E203" s="34" t="s">
        <v>191</v>
      </c>
      <c r="F203" s="34" t="s">
        <v>192</v>
      </c>
      <c r="G203" s="29" t="s">
        <v>535</v>
      </c>
      <c r="H203" s="29" t="s">
        <v>536</v>
      </c>
      <c r="I203" s="36">
        <v>22.35</v>
      </c>
      <c r="J203" s="35" t="s">
        <v>22</v>
      </c>
      <c r="K203" s="35" t="s">
        <v>23</v>
      </c>
      <c r="L203" s="35" t="s">
        <v>24</v>
      </c>
      <c r="M203" s="35" t="s">
        <v>24</v>
      </c>
      <c r="N203" s="35" t="s">
        <v>23</v>
      </c>
    </row>
    <row r="204" s="1" customFormat="1" ht="49" customHeight="1" spans="1:14">
      <c r="A204" s="35">
        <v>29</v>
      </c>
      <c r="B204" s="34" t="s">
        <v>469</v>
      </c>
      <c r="C204" s="35">
        <v>2018</v>
      </c>
      <c r="D204" s="35" t="s">
        <v>173</v>
      </c>
      <c r="E204" s="34" t="s">
        <v>191</v>
      </c>
      <c r="F204" s="34" t="s">
        <v>537</v>
      </c>
      <c r="G204" s="29" t="s">
        <v>538</v>
      </c>
      <c r="H204" s="29" t="s">
        <v>539</v>
      </c>
      <c r="I204" s="36">
        <v>21.94</v>
      </c>
      <c r="J204" s="35" t="s">
        <v>22</v>
      </c>
      <c r="K204" s="35" t="s">
        <v>23</v>
      </c>
      <c r="L204" s="35" t="s">
        <v>24</v>
      </c>
      <c r="M204" s="35" t="s">
        <v>24</v>
      </c>
      <c r="N204" s="35" t="s">
        <v>23</v>
      </c>
    </row>
    <row r="205" s="3" customFormat="1" ht="35" customHeight="1" spans="1:14">
      <c r="A205" s="41"/>
      <c r="B205" s="41" t="s">
        <v>213</v>
      </c>
      <c r="C205" s="41"/>
      <c r="D205" s="41"/>
      <c r="E205" s="41"/>
      <c r="F205" s="41"/>
      <c r="G205" s="42"/>
      <c r="H205" s="42"/>
      <c r="I205" s="43">
        <f>SUM(I173:I204)</f>
        <v>2038.27</v>
      </c>
      <c r="J205" s="41"/>
      <c r="K205" s="41"/>
      <c r="L205" s="41"/>
      <c r="M205" s="41"/>
      <c r="N205" s="41"/>
    </row>
    <row r="206" s="1" customFormat="1" ht="70" customHeight="1" spans="1:14">
      <c r="A206" s="38">
        <v>1</v>
      </c>
      <c r="B206" s="38" t="s">
        <v>540</v>
      </c>
      <c r="C206" s="38">
        <v>2016</v>
      </c>
      <c r="D206" s="38" t="s">
        <v>111</v>
      </c>
      <c r="E206" s="37" t="s">
        <v>112</v>
      </c>
      <c r="F206" s="37" t="s">
        <v>541</v>
      </c>
      <c r="G206" s="39" t="s">
        <v>542</v>
      </c>
      <c r="H206" s="39" t="s">
        <v>543</v>
      </c>
      <c r="I206" s="40">
        <v>92.12</v>
      </c>
      <c r="J206" s="38" t="s">
        <v>22</v>
      </c>
      <c r="K206" s="38" t="s">
        <v>23</v>
      </c>
      <c r="L206" s="38" t="s">
        <v>24</v>
      </c>
      <c r="M206" s="38"/>
      <c r="N206" s="38" t="s">
        <v>23</v>
      </c>
    </row>
    <row r="207" s="1" customFormat="1" ht="49" customHeight="1" spans="1:14">
      <c r="A207" s="35">
        <v>2</v>
      </c>
      <c r="B207" s="34" t="s">
        <v>540</v>
      </c>
      <c r="C207" s="35">
        <v>2017</v>
      </c>
      <c r="D207" s="35" t="s">
        <v>162</v>
      </c>
      <c r="E207" s="34" t="s">
        <v>217</v>
      </c>
      <c r="F207" s="34"/>
      <c r="G207" s="29" t="s">
        <v>544</v>
      </c>
      <c r="H207" s="29" t="s">
        <v>545</v>
      </c>
      <c r="I207" s="36">
        <v>48</v>
      </c>
      <c r="J207" s="35" t="s">
        <v>22</v>
      </c>
      <c r="K207" s="35" t="s">
        <v>23</v>
      </c>
      <c r="L207" s="35" t="s">
        <v>316</v>
      </c>
      <c r="M207" s="35"/>
      <c r="N207" s="35" t="s">
        <v>23</v>
      </c>
    </row>
    <row r="208" s="3" customFormat="1" ht="35" customHeight="1" spans="1:14">
      <c r="A208" s="41"/>
      <c r="B208" s="41" t="s">
        <v>213</v>
      </c>
      <c r="C208" s="41"/>
      <c r="D208" s="41"/>
      <c r="E208" s="41"/>
      <c r="F208" s="41"/>
      <c r="G208" s="42"/>
      <c r="H208" s="42"/>
      <c r="I208" s="43">
        <f>SUM(I206:I207)</f>
        <v>140.12</v>
      </c>
      <c r="J208" s="41"/>
      <c r="K208" s="41"/>
      <c r="L208" s="41"/>
      <c r="M208" s="41"/>
      <c r="N208" s="41"/>
    </row>
    <row r="209" s="1" customFormat="1" ht="70" customHeight="1" spans="1:14">
      <c r="A209" s="38">
        <v>1</v>
      </c>
      <c r="B209" s="38" t="s">
        <v>546</v>
      </c>
      <c r="C209" s="38">
        <v>2017</v>
      </c>
      <c r="D209" s="38" t="s">
        <v>111</v>
      </c>
      <c r="E209" s="37" t="s">
        <v>124</v>
      </c>
      <c r="F209" s="37" t="s">
        <v>547</v>
      </c>
      <c r="G209" s="39" t="s">
        <v>548</v>
      </c>
      <c r="H209" s="39" t="s">
        <v>549</v>
      </c>
      <c r="I209" s="40">
        <v>444</v>
      </c>
      <c r="J209" s="38" t="s">
        <v>22</v>
      </c>
      <c r="K209" s="38" t="s">
        <v>23</v>
      </c>
      <c r="L209" s="38" t="s">
        <v>24</v>
      </c>
      <c r="M209" s="38"/>
      <c r="N209" s="38" t="s">
        <v>23</v>
      </c>
    </row>
    <row r="210" s="3" customFormat="1" ht="35" customHeight="1" spans="1:14">
      <c r="A210" s="41"/>
      <c r="B210" s="41" t="s">
        <v>213</v>
      </c>
      <c r="C210" s="41"/>
      <c r="D210" s="41"/>
      <c r="E210" s="41"/>
      <c r="F210" s="41"/>
      <c r="G210" s="42"/>
      <c r="H210" s="42"/>
      <c r="I210" s="43">
        <f>SUM(I209:I209)</f>
        <v>444</v>
      </c>
      <c r="J210" s="41"/>
      <c r="K210" s="41"/>
      <c r="L210" s="41"/>
      <c r="M210" s="41"/>
      <c r="N210" s="41"/>
    </row>
    <row r="211" s="5" customFormat="1" ht="45" customHeight="1" spans="1:14">
      <c r="A211" s="52"/>
      <c r="B211" s="52" t="s">
        <v>550</v>
      </c>
      <c r="C211" s="52"/>
      <c r="D211" s="52"/>
      <c r="E211" s="52"/>
      <c r="F211" s="52"/>
      <c r="G211" s="53"/>
      <c r="H211" s="53"/>
      <c r="I211" s="54">
        <f>I63+I67+I89+I116+I130+I172+I205+I208+I210</f>
        <v>13879.8941</v>
      </c>
      <c r="J211" s="52"/>
      <c r="K211" s="52"/>
      <c r="L211" s="52"/>
      <c r="M211" s="52"/>
      <c r="N211" s="52"/>
    </row>
    <row r="1048449" customFormat="1" spans="7:9">
      <c r="G1048449" s="6"/>
      <c r="H1048449" s="6"/>
      <c r="I1048449" s="55"/>
    </row>
    <row r="1048450" customFormat="1" spans="7:9">
      <c r="G1048450" s="6"/>
      <c r="H1048450" s="6"/>
      <c r="I1048450" s="55"/>
    </row>
    <row r="1048451" customFormat="1" spans="7:9">
      <c r="G1048451" s="6"/>
      <c r="H1048451" s="6"/>
      <c r="I1048451" s="55"/>
    </row>
    <row r="1048452" customFormat="1" spans="7:9">
      <c r="G1048452" s="6"/>
      <c r="H1048452" s="6"/>
      <c r="I1048452" s="55"/>
    </row>
    <row r="1048453" customFormat="1" spans="7:9">
      <c r="G1048453" s="6"/>
      <c r="H1048453" s="6"/>
      <c r="I1048453" s="55"/>
    </row>
    <row r="1048454" customFormat="1" spans="7:9">
      <c r="G1048454" s="6"/>
      <c r="H1048454" s="6"/>
      <c r="I1048454" s="55"/>
    </row>
    <row r="1048455" customFormat="1" spans="7:9">
      <c r="G1048455" s="6"/>
      <c r="H1048455" s="6"/>
      <c r="I1048455" s="55"/>
    </row>
    <row r="1048456" customFormat="1" spans="7:9">
      <c r="G1048456" s="6"/>
      <c r="H1048456" s="6"/>
      <c r="I1048456" s="55"/>
    </row>
    <row r="1048457" customFormat="1" spans="7:9">
      <c r="G1048457" s="6"/>
      <c r="H1048457" s="6"/>
      <c r="I1048457" s="55"/>
    </row>
    <row r="1048458" customFormat="1" spans="7:9">
      <c r="G1048458" s="6"/>
      <c r="H1048458" s="6"/>
      <c r="I1048458" s="55"/>
    </row>
    <row r="1048459" customFormat="1" spans="7:9">
      <c r="G1048459" s="6"/>
      <c r="H1048459" s="6"/>
      <c r="I1048459" s="55"/>
    </row>
    <row r="1048460" customFormat="1" spans="7:9">
      <c r="G1048460" s="6"/>
      <c r="H1048460" s="6"/>
      <c r="I1048460" s="55"/>
    </row>
    <row r="1048461" customFormat="1" spans="7:9">
      <c r="G1048461" s="6"/>
      <c r="H1048461" s="6"/>
      <c r="I1048461" s="55"/>
    </row>
    <row r="1048462" customFormat="1" spans="7:9">
      <c r="G1048462" s="6"/>
      <c r="H1048462" s="6"/>
      <c r="I1048462" s="55"/>
    </row>
    <row r="1048463" customFormat="1" spans="7:9">
      <c r="G1048463" s="6"/>
      <c r="H1048463" s="6"/>
      <c r="I1048463" s="55"/>
    </row>
    <row r="1048464" customFormat="1" spans="7:9">
      <c r="G1048464" s="6"/>
      <c r="H1048464" s="6"/>
      <c r="I1048464" s="55"/>
    </row>
    <row r="1048465" customFormat="1" spans="7:9">
      <c r="G1048465" s="6"/>
      <c r="H1048465" s="6"/>
      <c r="I1048465" s="55"/>
    </row>
    <row r="1048466" customFormat="1" spans="7:9">
      <c r="G1048466" s="6"/>
      <c r="H1048466" s="6"/>
      <c r="I1048466" s="55"/>
    </row>
    <row r="1048467" customFormat="1" spans="7:9">
      <c r="G1048467" s="6"/>
      <c r="H1048467" s="6"/>
      <c r="I1048467" s="55"/>
    </row>
    <row r="1048468" customFormat="1" spans="7:9">
      <c r="G1048468" s="6"/>
      <c r="H1048468" s="6"/>
      <c r="I1048468" s="55"/>
    </row>
    <row r="1048469" customFormat="1" spans="7:9">
      <c r="G1048469" s="6"/>
      <c r="H1048469" s="6"/>
      <c r="I1048469" s="55"/>
    </row>
    <row r="1048470" customFormat="1" spans="7:9">
      <c r="G1048470" s="6"/>
      <c r="H1048470" s="6"/>
      <c r="I1048470" s="55"/>
    </row>
    <row r="1048471" customFormat="1" spans="7:9">
      <c r="G1048471" s="6"/>
      <c r="H1048471" s="6"/>
      <c r="I1048471" s="55"/>
    </row>
    <row r="1048472" customFormat="1" spans="7:9">
      <c r="G1048472" s="6"/>
      <c r="H1048472" s="6"/>
      <c r="I1048472" s="55"/>
    </row>
    <row r="1048473" customFormat="1" spans="7:9">
      <c r="G1048473" s="6"/>
      <c r="H1048473" s="6"/>
      <c r="I1048473" s="55"/>
    </row>
    <row r="1048474" customFormat="1" spans="7:9">
      <c r="G1048474" s="6"/>
      <c r="H1048474" s="6"/>
      <c r="I1048474" s="55"/>
    </row>
    <row r="1048475" customFormat="1" spans="7:9">
      <c r="G1048475" s="6"/>
      <c r="H1048475" s="6"/>
      <c r="I1048475" s="55"/>
    </row>
    <row r="1048476" customFormat="1" spans="7:9">
      <c r="G1048476" s="6"/>
      <c r="H1048476" s="6"/>
      <c r="I1048476" s="55"/>
    </row>
    <row r="1048477" customFormat="1" spans="7:9">
      <c r="G1048477" s="6"/>
      <c r="H1048477" s="6"/>
      <c r="I1048477" s="55"/>
    </row>
    <row r="1048478" customFormat="1" spans="7:9">
      <c r="G1048478" s="6"/>
      <c r="H1048478" s="6"/>
      <c r="I1048478" s="55"/>
    </row>
    <row r="1048479" customFormat="1" spans="7:9">
      <c r="G1048479" s="6"/>
      <c r="H1048479" s="6"/>
      <c r="I1048479" s="55"/>
    </row>
    <row r="1048480" customFormat="1" spans="7:9">
      <c r="G1048480" s="6"/>
      <c r="H1048480" s="6"/>
      <c r="I1048480" s="55"/>
    </row>
    <row r="1048481" customFormat="1" spans="7:9">
      <c r="G1048481" s="6"/>
      <c r="H1048481" s="6"/>
      <c r="I1048481" s="55"/>
    </row>
    <row r="1048482" customFormat="1" spans="7:9">
      <c r="G1048482" s="6"/>
      <c r="H1048482" s="6"/>
      <c r="I1048482" s="55"/>
    </row>
    <row r="1048483" customFormat="1" spans="7:9">
      <c r="G1048483" s="6"/>
      <c r="H1048483" s="6"/>
      <c r="I1048483" s="55"/>
    </row>
    <row r="1048484" customFormat="1" spans="7:9">
      <c r="G1048484" s="6"/>
      <c r="H1048484" s="6"/>
      <c r="I1048484" s="55"/>
    </row>
    <row r="1048485" customFormat="1" spans="7:9">
      <c r="G1048485" s="6"/>
      <c r="H1048485" s="6"/>
      <c r="I1048485" s="55"/>
    </row>
    <row r="1048486" customFormat="1" spans="7:9">
      <c r="G1048486" s="6"/>
      <c r="H1048486" s="6"/>
      <c r="I1048486" s="55"/>
    </row>
    <row r="1048487" customFormat="1" spans="7:9">
      <c r="G1048487" s="6"/>
      <c r="H1048487" s="6"/>
      <c r="I1048487" s="55"/>
    </row>
    <row r="1048488" customFormat="1" spans="7:9">
      <c r="G1048488" s="6"/>
      <c r="H1048488" s="6"/>
      <c r="I1048488" s="55"/>
    </row>
    <row r="1048489" customFormat="1" spans="7:9">
      <c r="G1048489" s="6"/>
      <c r="H1048489" s="6"/>
      <c r="I1048489" s="55"/>
    </row>
    <row r="1048490" customFormat="1" spans="7:9">
      <c r="G1048490" s="6"/>
      <c r="H1048490" s="6"/>
      <c r="I1048490" s="55"/>
    </row>
    <row r="1048491" customFormat="1" spans="7:9">
      <c r="G1048491" s="6"/>
      <c r="H1048491" s="6"/>
      <c r="I1048491" s="55"/>
    </row>
    <row r="1048492" customFormat="1" spans="7:9">
      <c r="G1048492" s="6"/>
      <c r="H1048492" s="6"/>
      <c r="I1048492" s="55"/>
    </row>
    <row r="1048493" customFormat="1" spans="7:9">
      <c r="G1048493" s="6"/>
      <c r="H1048493" s="6"/>
      <c r="I1048493" s="55"/>
    </row>
    <row r="1048494" customFormat="1" spans="7:9">
      <c r="G1048494" s="6"/>
      <c r="H1048494" s="6"/>
      <c r="I1048494" s="55"/>
    </row>
    <row r="1048495" customFormat="1" spans="7:9">
      <c r="G1048495" s="6"/>
      <c r="H1048495" s="6"/>
      <c r="I1048495" s="55"/>
    </row>
    <row r="1048496" customFormat="1" spans="7:9">
      <c r="G1048496" s="6"/>
      <c r="H1048496" s="6"/>
      <c r="I1048496" s="55"/>
    </row>
    <row r="1048497" customFormat="1" spans="7:9">
      <c r="G1048497" s="6"/>
      <c r="H1048497" s="6"/>
      <c r="I1048497" s="55"/>
    </row>
    <row r="1048498" customFormat="1" spans="7:9">
      <c r="G1048498" s="6"/>
      <c r="H1048498" s="6"/>
      <c r="I1048498" s="55"/>
    </row>
    <row r="1048499" customFormat="1" spans="7:9">
      <c r="G1048499" s="6"/>
      <c r="H1048499" s="6"/>
      <c r="I1048499" s="55"/>
    </row>
    <row r="1048500" customFormat="1" spans="7:9">
      <c r="G1048500" s="6"/>
      <c r="H1048500" s="6"/>
      <c r="I1048500" s="55"/>
    </row>
    <row r="1048501" customFormat="1" spans="7:9">
      <c r="G1048501" s="6"/>
      <c r="H1048501" s="6"/>
      <c r="I1048501" s="55"/>
    </row>
    <row r="1048502" customFormat="1" spans="7:9">
      <c r="G1048502" s="6"/>
      <c r="H1048502" s="6"/>
      <c r="I1048502" s="55"/>
    </row>
    <row r="1048503" customFormat="1" spans="7:9">
      <c r="G1048503" s="6"/>
      <c r="H1048503" s="6"/>
      <c r="I1048503" s="55"/>
    </row>
    <row r="1048504" customFormat="1" spans="7:9">
      <c r="G1048504" s="6"/>
      <c r="H1048504" s="6"/>
      <c r="I1048504" s="55"/>
    </row>
    <row r="1048505" customFormat="1" spans="7:9">
      <c r="G1048505" s="6"/>
      <c r="H1048505" s="6"/>
      <c r="I1048505" s="55"/>
    </row>
    <row r="1048506" customFormat="1" spans="7:9">
      <c r="G1048506" s="6"/>
      <c r="H1048506" s="6"/>
      <c r="I1048506" s="55"/>
    </row>
    <row r="1048507" customFormat="1" spans="7:9">
      <c r="G1048507" s="6"/>
      <c r="H1048507" s="6"/>
      <c r="I1048507" s="55"/>
    </row>
    <row r="1048508" customFormat="1" spans="7:9">
      <c r="G1048508" s="6"/>
      <c r="H1048508" s="6"/>
      <c r="I1048508" s="55"/>
    </row>
    <row r="1048509" customFormat="1" spans="7:9">
      <c r="G1048509" s="6"/>
      <c r="H1048509" s="6"/>
      <c r="I1048509" s="55"/>
    </row>
    <row r="1048510" customFormat="1" spans="7:9">
      <c r="G1048510" s="6"/>
      <c r="H1048510" s="6"/>
      <c r="I1048510" s="55"/>
    </row>
    <row r="1048511" customFormat="1" spans="7:9">
      <c r="G1048511" s="6"/>
      <c r="H1048511" s="6"/>
      <c r="I1048511" s="55"/>
    </row>
    <row r="1048512" customFormat="1" spans="7:9">
      <c r="G1048512" s="6"/>
      <c r="H1048512" s="6"/>
      <c r="I1048512" s="55"/>
    </row>
    <row r="1048513" customFormat="1" spans="7:9">
      <c r="G1048513" s="6"/>
      <c r="H1048513" s="6"/>
      <c r="I1048513" s="55"/>
    </row>
    <row r="1048514" customFormat="1" spans="7:9">
      <c r="G1048514" s="6"/>
      <c r="H1048514" s="6"/>
      <c r="I1048514" s="55"/>
    </row>
    <row r="1048515" customFormat="1" spans="7:9">
      <c r="G1048515" s="6"/>
      <c r="H1048515" s="6"/>
      <c r="I1048515" s="55"/>
    </row>
    <row r="1048516" customFormat="1" spans="7:9">
      <c r="G1048516" s="6"/>
      <c r="H1048516" s="6"/>
      <c r="I1048516" s="55"/>
    </row>
    <row r="1048517" customFormat="1" spans="7:9">
      <c r="G1048517" s="6"/>
      <c r="H1048517" s="6"/>
      <c r="I1048517" s="55"/>
    </row>
    <row r="1048518" customFormat="1" spans="7:9">
      <c r="G1048518" s="6"/>
      <c r="H1048518" s="6"/>
      <c r="I1048518" s="55"/>
    </row>
    <row r="1048519" customFormat="1" spans="7:9">
      <c r="G1048519" s="6"/>
      <c r="H1048519" s="6"/>
      <c r="I1048519" s="55"/>
    </row>
    <row r="1048520" customFormat="1" spans="7:9">
      <c r="G1048520" s="6"/>
      <c r="H1048520" s="6"/>
      <c r="I1048520" s="55"/>
    </row>
    <row r="1048521" customFormat="1" spans="7:9">
      <c r="G1048521" s="6"/>
      <c r="H1048521" s="6"/>
      <c r="I1048521" s="55"/>
    </row>
    <row r="1048522" customFormat="1" spans="7:9">
      <c r="G1048522" s="6"/>
      <c r="H1048522" s="6"/>
      <c r="I1048522" s="55"/>
    </row>
    <row r="1048523" customFormat="1" spans="7:9">
      <c r="G1048523" s="6"/>
      <c r="H1048523" s="6"/>
      <c r="I1048523" s="55"/>
    </row>
    <row r="1048524" customFormat="1" spans="7:9">
      <c r="G1048524" s="6"/>
      <c r="H1048524" s="6"/>
      <c r="I1048524" s="55"/>
    </row>
    <row r="1048525" customFormat="1" spans="7:9">
      <c r="G1048525" s="6"/>
      <c r="H1048525" s="6"/>
      <c r="I1048525" s="55"/>
    </row>
    <row r="1048526" customFormat="1" spans="7:9">
      <c r="G1048526" s="6"/>
      <c r="H1048526" s="6"/>
      <c r="I1048526" s="55"/>
    </row>
    <row r="1048527" customFormat="1" spans="7:9">
      <c r="G1048527" s="6"/>
      <c r="H1048527" s="6"/>
      <c r="I1048527" s="55"/>
    </row>
    <row r="1048528" customFormat="1" spans="7:9">
      <c r="G1048528" s="6"/>
      <c r="H1048528" s="6"/>
      <c r="I1048528" s="55"/>
    </row>
    <row r="1048529" customFormat="1" spans="7:9">
      <c r="G1048529" s="6"/>
      <c r="H1048529" s="6"/>
      <c r="I1048529" s="55"/>
    </row>
    <row r="1048530" customFormat="1" spans="7:9">
      <c r="G1048530" s="6"/>
      <c r="H1048530" s="6"/>
      <c r="I1048530" s="55"/>
    </row>
    <row r="1048531" customFormat="1" spans="7:9">
      <c r="G1048531" s="6"/>
      <c r="H1048531" s="6"/>
      <c r="I1048531" s="55"/>
    </row>
    <row r="1048532" customFormat="1" spans="7:9">
      <c r="G1048532" s="6"/>
      <c r="H1048532" s="6"/>
      <c r="I1048532" s="55"/>
    </row>
    <row r="1048533" customFormat="1" spans="7:9">
      <c r="G1048533" s="6"/>
      <c r="H1048533" s="6"/>
      <c r="I1048533" s="55"/>
    </row>
    <row r="1048534" customFormat="1" spans="7:9">
      <c r="G1048534" s="6"/>
      <c r="H1048534" s="6"/>
      <c r="I1048534" s="55"/>
    </row>
    <row r="1048535" customFormat="1" spans="7:9">
      <c r="G1048535" s="6"/>
      <c r="H1048535" s="6"/>
      <c r="I1048535" s="55"/>
    </row>
    <row r="1048536" customFormat="1" spans="7:9">
      <c r="G1048536" s="6"/>
      <c r="H1048536" s="6"/>
      <c r="I1048536" s="55"/>
    </row>
    <row r="1048537" customFormat="1" spans="7:9">
      <c r="G1048537" s="6"/>
      <c r="H1048537" s="6"/>
      <c r="I1048537" s="55"/>
    </row>
    <row r="1048538" customFormat="1" spans="7:9">
      <c r="G1048538" s="6"/>
      <c r="H1048538" s="6"/>
      <c r="I1048538" s="55"/>
    </row>
    <row r="1048539" customFormat="1" spans="7:9">
      <c r="G1048539" s="6"/>
      <c r="H1048539" s="6"/>
      <c r="I1048539" s="55"/>
    </row>
    <row r="1048540" customFormat="1" spans="7:9">
      <c r="G1048540" s="6"/>
      <c r="H1048540" s="6"/>
      <c r="I1048540" s="55"/>
    </row>
    <row r="1048541" customFormat="1" spans="7:9">
      <c r="G1048541" s="6"/>
      <c r="H1048541" s="6"/>
      <c r="I1048541" s="55"/>
    </row>
    <row r="1048542" customFormat="1" spans="7:9">
      <c r="G1048542" s="6"/>
      <c r="H1048542" s="6"/>
      <c r="I1048542" s="55"/>
    </row>
    <row r="1048543" customFormat="1" spans="7:9">
      <c r="G1048543" s="6"/>
      <c r="H1048543" s="6"/>
      <c r="I1048543" s="55"/>
    </row>
    <row r="1048544" customFormat="1" spans="7:9">
      <c r="G1048544" s="6"/>
      <c r="H1048544" s="6"/>
      <c r="I1048544" s="55"/>
    </row>
    <row r="1048545" customFormat="1" spans="7:9">
      <c r="G1048545" s="6"/>
      <c r="H1048545" s="6"/>
      <c r="I1048545" s="55"/>
    </row>
    <row r="1048546" customFormat="1" spans="7:9">
      <c r="G1048546" s="6"/>
      <c r="H1048546" s="6"/>
      <c r="I1048546" s="55"/>
    </row>
    <row r="1048547" customFormat="1" spans="7:9">
      <c r="G1048547" s="6"/>
      <c r="H1048547" s="6"/>
      <c r="I1048547" s="55"/>
    </row>
    <row r="1048548" customFormat="1" spans="7:9">
      <c r="G1048548" s="6"/>
      <c r="H1048548" s="6"/>
      <c r="I1048548" s="55"/>
    </row>
    <row r="1048549" customFormat="1" spans="7:9">
      <c r="G1048549" s="6"/>
      <c r="H1048549" s="6"/>
      <c r="I1048549" s="55"/>
    </row>
    <row r="1048550" customFormat="1" spans="7:9">
      <c r="G1048550" s="6"/>
      <c r="H1048550" s="6"/>
      <c r="I1048550" s="55"/>
    </row>
    <row r="1048551" customFormat="1" spans="7:9">
      <c r="G1048551" s="6"/>
      <c r="H1048551" s="6"/>
      <c r="I1048551" s="55"/>
    </row>
    <row r="1048552" customFormat="1" spans="7:9">
      <c r="G1048552" s="6"/>
      <c r="H1048552" s="6"/>
      <c r="I1048552" s="55"/>
    </row>
    <row r="1048553" customFormat="1" spans="7:9">
      <c r="G1048553" s="6"/>
      <c r="H1048553" s="6"/>
      <c r="I1048553" s="55"/>
    </row>
    <row r="1048554" customFormat="1" spans="7:9">
      <c r="G1048554" s="6"/>
      <c r="H1048554" s="6"/>
      <c r="I1048554" s="55"/>
    </row>
    <row r="1048555" customFormat="1" spans="7:9">
      <c r="G1048555" s="6"/>
      <c r="H1048555" s="6"/>
      <c r="I1048555" s="55"/>
    </row>
    <row r="1048556" customFormat="1" spans="7:9">
      <c r="G1048556" s="6"/>
      <c r="H1048556" s="6"/>
      <c r="I1048556" s="55"/>
    </row>
    <row r="1048557" customFormat="1" spans="7:9">
      <c r="G1048557" s="6"/>
      <c r="H1048557" s="6"/>
      <c r="I1048557" s="55"/>
    </row>
    <row r="1048558" customFormat="1" spans="7:9">
      <c r="G1048558" s="6"/>
      <c r="H1048558" s="6"/>
      <c r="I1048558" s="55"/>
    </row>
    <row r="1048559" customFormat="1" spans="7:9">
      <c r="G1048559" s="6"/>
      <c r="H1048559" s="6"/>
      <c r="I1048559" s="55"/>
    </row>
    <row r="1048560" customFormat="1" spans="7:9">
      <c r="G1048560" s="6"/>
      <c r="H1048560" s="6"/>
      <c r="I1048560" s="55"/>
    </row>
    <row r="1048561" customFormat="1" spans="7:9">
      <c r="G1048561" s="6"/>
      <c r="H1048561" s="6"/>
      <c r="I1048561" s="55"/>
    </row>
  </sheetData>
  <mergeCells count="24">
    <mergeCell ref="A1:N1"/>
    <mergeCell ref="D2:F2"/>
    <mergeCell ref="J2:M2"/>
    <mergeCell ref="A2:A3"/>
    <mergeCell ref="A5:A6"/>
    <mergeCell ref="B2:B3"/>
    <mergeCell ref="B5:B6"/>
    <mergeCell ref="C2:C3"/>
    <mergeCell ref="C5:C6"/>
    <mergeCell ref="D5:D6"/>
    <mergeCell ref="E5:E6"/>
    <mergeCell ref="F5:F6"/>
    <mergeCell ref="G2:G3"/>
    <mergeCell ref="G5:G6"/>
    <mergeCell ref="H2:H3"/>
    <mergeCell ref="H5:H6"/>
    <mergeCell ref="I2:I3"/>
    <mergeCell ref="I5:I6"/>
    <mergeCell ref="J5:J6"/>
    <mergeCell ref="K5:K6"/>
    <mergeCell ref="L5:L6"/>
    <mergeCell ref="M5:M6"/>
    <mergeCell ref="N2:N3"/>
    <mergeCell ref="N5:N6"/>
  </mergeCells>
  <pageMargins left="0.751388888888889" right="0.751388888888889" top="1" bottom="1" header="0.5" footer="0.5"/>
  <pageSetup paperSize="8" scale="55" orientation="portrait" horizontalDpi="600"/>
  <headerFooter/>
</worksheet>
</file>

<file path=docProps/app.xml><?xml version="1.0" encoding="utf-8"?>
<Properties xmlns="http://schemas.openxmlformats.org/officeDocument/2006/extended-properties" xmlns:vt="http://schemas.openxmlformats.org/officeDocument/2006/docPropsVTypes">
  <Company>曲靖市师宗县党政机关单位</Company>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学而知之</cp:lastModifiedBy>
  <dcterms:created xsi:type="dcterms:W3CDTF">2019-05-29T09:24:00Z</dcterms:created>
  <cp:lastPrinted>2020-02-19T01:29:00Z</cp:lastPrinted>
  <dcterms:modified xsi:type="dcterms:W3CDTF">2026-01-21T03:11:54Z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4D23E162918D446EB3F5FDF053BCE6F7_13</vt:lpwstr>
  </property>
  <property fmtid="{D5CDD505-2E9C-101B-9397-08002B2CF9AE}" pid="4" name="CalculationRule">
    <vt:i4>0</vt:i4>
  </property>
</Properties>
</file>