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'2022年办件统计表'!$A$3:$G$45</definedName>
  </definedNames>
  <calcPr calcId="144525"/>
</workbook>
</file>

<file path=xl/sharedStrings.xml><?xml version="1.0" encoding="utf-8"?>
<sst xmlns="http://schemas.openxmlformats.org/spreadsheetml/2006/main" count="40" uniqueCount="37">
  <si>
    <t>石林县政务服务中心窗口（分中心）2025年9月办件情况统计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</si>
  <si>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</si>
  <si>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</si>
  <si>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</si>
  <si>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</si>
  <si>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</si>
  <si>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</si>
  <si>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</si>
  <si>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</si>
  <si>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</si>
  <si>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</si>
  <si>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</si>
  <si>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</si>
  <si>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</si>
  <si>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</si>
  <si>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</si>
  <si>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</si>
  <si>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</si>
  <si>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</si>
  <si>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县人力资源社会保障局窗口</t>
  </si>
  <si>
    <t>县税务局窗口</t>
  </si>
  <si>
    <t>县不动产登记窗口</t>
  </si>
  <si>
    <t>县烟草专卖局</t>
  </si>
  <si>
    <t>县城市供水有限公司</t>
  </si>
  <si>
    <t>县就业和社会保障服务分中心</t>
  </si>
  <si>
    <t>县医保窗口</t>
  </si>
  <si>
    <t>县车管分中心</t>
  </si>
  <si>
    <t>合  计</t>
  </si>
  <si>
    <t>2025年总计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</si>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</sst>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7"/>
  <sheetViews>
    <sheetView tabSelected="1" workbookViewId="0">
      <pane ySplit="3" topLeftCell="A16" activePane="bottomLeft" state="frozen"/>
      <selection/>
      <selection pane="bottomLeft" activeCell="K40" sqref="K40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7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486</v>
      </c>
      <c r="C4" s="15">
        <v>142</v>
      </c>
      <c r="D4" s="15">
        <f>SUM(B4:C4)</f>
        <v>628</v>
      </c>
      <c r="E4" s="15">
        <v>67</v>
      </c>
      <c r="F4" s="15">
        <f>SUM(D4:E4)</f>
        <v>695</v>
      </c>
      <c r="G4" s="16">
        <v>1</v>
      </c>
      <c r="H4" s="17">
        <v>40</v>
      </c>
      <c r="I4" s="17">
        <v>12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</row>
    <row r="5" s="2" customFormat="1" ht="26.45" customHeight="1" spans="1:43">
      <c r="A5" s="13" t="s">
        <v>11</v>
      </c>
      <c r="B5" s="17">
        <v>527</v>
      </c>
      <c r="C5" s="17">
        <v>526</v>
      </c>
      <c r="D5" s="15">
        <f>SUM(B5:C5)</f>
        <v>1053</v>
      </c>
      <c r="E5" s="17">
        <v>288</v>
      </c>
      <c r="F5" s="15">
        <f>SUM(D5:E5)</f>
        <v>1341</v>
      </c>
      <c r="G5" s="16">
        <v>1</v>
      </c>
      <c r="H5" s="17">
        <v>15</v>
      </c>
      <c r="I5" s="17">
        <v>12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s="1" customFormat="1" ht="26.45" customHeight="1" spans="1:43">
      <c r="A6" s="18" t="s">
        <v>12</v>
      </c>
      <c r="B6" s="17">
        <v>63</v>
      </c>
      <c r="C6" s="17">
        <v>5</v>
      </c>
      <c r="D6" s="15">
        <f>SUM(B6:C6)</f>
        <v>68</v>
      </c>
      <c r="E6" s="17">
        <v>29</v>
      </c>
      <c r="F6" s="15">
        <f>SUM(D6:E6)</f>
        <v>97</v>
      </c>
      <c r="G6" s="16">
        <v>1</v>
      </c>
      <c r="H6" s="17"/>
      <c r="I6" s="17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</row>
    <row r="7" s="1" customFormat="1" ht="24" customHeight="1" spans="1:43">
      <c r="A7" s="19" t="s">
        <v>13</v>
      </c>
      <c r="B7" s="17">
        <v>12</v>
      </c>
      <c r="C7" s="17">
        <v>295</v>
      </c>
      <c r="D7" s="15">
        <f>SUM(B7:C7)</f>
        <v>307</v>
      </c>
      <c r="E7" s="17">
        <v>99</v>
      </c>
      <c r="F7" s="15">
        <f>SUM(D7:E7)</f>
        <v>406</v>
      </c>
      <c r="G7" s="16">
        <v>1</v>
      </c>
      <c r="H7" s="17"/>
      <c r="I7" s="17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</row>
    <row r="8" s="1" customFormat="1" ht="24" customHeight="1" spans="1:43">
      <c r="A8" s="18" t="s">
        <v>14</v>
      </c>
      <c r="B8" s="17">
        <v>803</v>
      </c>
      <c r="C8" s="17">
        <v>0</v>
      </c>
      <c r="D8" s="15">
        <f>SUM(B8:C8)</f>
        <v>803</v>
      </c>
      <c r="E8" s="17">
        <v>1245</v>
      </c>
      <c r="F8" s="15">
        <f>SUM(D8:E8)</f>
        <v>2048</v>
      </c>
      <c r="G8" s="16">
        <v>1</v>
      </c>
      <c r="H8" s="17"/>
      <c r="I8" s="17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</row>
    <row r="9" s="1" customFormat="1" ht="26" customHeight="1" spans="1:43">
      <c r="A9" s="18" t="s">
        <v>15</v>
      </c>
      <c r="B9" s="17">
        <v>59</v>
      </c>
      <c r="C9" s="17">
        <v>512</v>
      </c>
      <c r="D9" s="15">
        <f>SUM(B9:C9)</f>
        <v>571</v>
      </c>
      <c r="E9" s="17">
        <v>44</v>
      </c>
      <c r="F9" s="15">
        <f t="shared" ref="F9:F20" si="0">SUM(D9:E9)</f>
        <v>615</v>
      </c>
      <c r="G9" s="16">
        <v>1</v>
      </c>
      <c r="H9" s="17">
        <v>16</v>
      </c>
      <c r="I9" s="17">
        <v>0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</row>
    <row r="10" s="1" customFormat="1" ht="26" customHeight="1" spans="1:43">
      <c r="A10" s="18" t="s">
        <v>16</v>
      </c>
      <c r="B10" s="17">
        <v>672</v>
      </c>
      <c r="C10" s="17">
        <v>0</v>
      </c>
      <c r="D10" s="15">
        <f>SUM(B10:C10)</f>
        <v>672</v>
      </c>
      <c r="E10" s="17">
        <v>56</v>
      </c>
      <c r="F10" s="15">
        <f t="shared" si="0"/>
        <v>728</v>
      </c>
      <c r="G10" s="16">
        <v>1</v>
      </c>
      <c r="H10" s="17"/>
      <c r="I10" s="17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="1" customFormat="1" ht="24" customHeight="1" spans="1:43">
      <c r="A11" s="13" t="s">
        <v>17</v>
      </c>
      <c r="B11" s="17">
        <v>5</v>
      </c>
      <c r="C11" s="17">
        <v>0</v>
      </c>
      <c r="D11" s="15">
        <v>5</v>
      </c>
      <c r="E11" s="17">
        <v>32</v>
      </c>
      <c r="F11" s="15">
        <f t="shared" si="0"/>
        <v>37</v>
      </c>
      <c r="G11" s="16">
        <v>1</v>
      </c>
      <c r="H11" s="17"/>
      <c r="I11" s="17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</row>
    <row r="12" s="1" customFormat="1" ht="24" customHeight="1" spans="1:43">
      <c r="A12" s="20" t="s">
        <v>18</v>
      </c>
      <c r="B12" s="15">
        <v>392</v>
      </c>
      <c r="C12" s="15">
        <v>0</v>
      </c>
      <c r="D12" s="15">
        <f>SUM(B12:C12)</f>
        <v>392</v>
      </c>
      <c r="E12" s="15">
        <v>76</v>
      </c>
      <c r="F12" s="15">
        <f t="shared" si="0"/>
        <v>468</v>
      </c>
      <c r="G12" s="16">
        <v>1</v>
      </c>
      <c r="H12" s="17"/>
      <c r="I12" s="17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</row>
    <row r="13" s="1" customFormat="1" ht="24" customHeight="1" spans="1:43">
      <c r="A13" s="13" t="s">
        <v>19</v>
      </c>
      <c r="B13" s="17">
        <v>0</v>
      </c>
      <c r="C13" s="17">
        <v>75</v>
      </c>
      <c r="D13" s="15">
        <v>75</v>
      </c>
      <c r="E13" s="17">
        <v>61</v>
      </c>
      <c r="F13" s="15">
        <f t="shared" si="0"/>
        <v>136</v>
      </c>
      <c r="G13" s="16">
        <v>1</v>
      </c>
      <c r="H13" s="17"/>
      <c r="I13" s="17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</row>
    <row r="14" s="1" customFormat="1" ht="24" customHeight="1" spans="1:43">
      <c r="A14" s="18" t="s">
        <v>20</v>
      </c>
      <c r="B14" s="17">
        <v>719</v>
      </c>
      <c r="C14" s="17">
        <v>16570</v>
      </c>
      <c r="D14" s="15">
        <f>SUM(B14:C14)</f>
        <v>17289</v>
      </c>
      <c r="E14" s="17">
        <v>1035</v>
      </c>
      <c r="F14" s="15">
        <f t="shared" si="0"/>
        <v>18324</v>
      </c>
      <c r="G14" s="16">
        <v>1</v>
      </c>
      <c r="H14" s="17">
        <v>155</v>
      </c>
      <c r="I14" s="17">
        <v>93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</row>
    <row r="15" s="3" customFormat="1" ht="24" customHeight="1" spans="1:43">
      <c r="A15" s="13" t="s">
        <v>21</v>
      </c>
      <c r="B15" s="15">
        <v>1028</v>
      </c>
      <c r="C15" s="15">
        <v>6343</v>
      </c>
      <c r="D15" s="15">
        <v>7371</v>
      </c>
      <c r="E15" s="15">
        <v>86</v>
      </c>
      <c r="F15" s="15">
        <f t="shared" si="0"/>
        <v>7457</v>
      </c>
      <c r="G15" s="16">
        <v>1</v>
      </c>
      <c r="H15" s="17"/>
      <c r="I15" s="17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</row>
    <row r="16" s="1" customFormat="1" ht="24.6" customHeight="1" spans="1:43">
      <c r="A16" s="13" t="s">
        <v>22</v>
      </c>
      <c r="B16" s="17">
        <v>76</v>
      </c>
      <c r="C16" s="17">
        <v>0</v>
      </c>
      <c r="D16" s="15">
        <f>SUM(B16:C16)</f>
        <v>76</v>
      </c>
      <c r="E16" s="17">
        <v>60</v>
      </c>
      <c r="F16" s="15">
        <f t="shared" si="0"/>
        <v>136</v>
      </c>
      <c r="G16" s="16">
        <v>1</v>
      </c>
      <c r="H16" s="17"/>
      <c r="I16" s="17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</row>
    <row r="17" s="1" customFormat="1" ht="24" customHeight="1" spans="1:43">
      <c r="A17" s="13" t="s">
        <v>23</v>
      </c>
      <c r="B17" s="17">
        <v>0</v>
      </c>
      <c r="C17" s="17">
        <v>60</v>
      </c>
      <c r="D17" s="15">
        <v>60</v>
      </c>
      <c r="E17" s="17">
        <v>15</v>
      </c>
      <c r="F17" s="15">
        <f t="shared" si="0"/>
        <v>75</v>
      </c>
      <c r="G17" s="16">
        <v>1</v>
      </c>
      <c r="H17" s="17"/>
      <c r="I17" s="17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</row>
    <row r="18" s="1" customFormat="1" ht="26" customHeight="1" spans="1:43">
      <c r="A18" s="18" t="s">
        <v>24</v>
      </c>
      <c r="B18" s="15">
        <v>270</v>
      </c>
      <c r="C18" s="15">
        <v>22350</v>
      </c>
      <c r="D18" s="15">
        <f>SUM(B18:C18)</f>
        <v>22620</v>
      </c>
      <c r="E18" s="15">
        <v>1550</v>
      </c>
      <c r="F18" s="15">
        <f t="shared" si="0"/>
        <v>24170</v>
      </c>
      <c r="G18" s="16">
        <v>1</v>
      </c>
      <c r="H18" s="17">
        <v>59</v>
      </c>
      <c r="I18" s="17">
        <v>35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</row>
    <row r="19" s="1" customFormat="1" ht="24" customHeight="1" spans="1:43">
      <c r="A19" s="18" t="s">
        <v>25</v>
      </c>
      <c r="B19" s="15">
        <v>0</v>
      </c>
      <c r="C19" s="15">
        <v>44</v>
      </c>
      <c r="D19" s="15">
        <v>44</v>
      </c>
      <c r="E19" s="15">
        <v>7</v>
      </c>
      <c r="F19" s="15">
        <f t="shared" si="0"/>
        <v>51</v>
      </c>
      <c r="G19" s="16">
        <v>1</v>
      </c>
      <c r="H19" s="17"/>
      <c r="I19" s="17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</row>
    <row r="20" s="3" customFormat="1" ht="26.1" customHeight="1" spans="1:43">
      <c r="A20" s="21" t="s">
        <v>26</v>
      </c>
      <c r="B20" s="15">
        <v>5478</v>
      </c>
      <c r="C20" s="15">
        <v>0</v>
      </c>
      <c r="D20" s="15">
        <f>SUM(B20:C20)</f>
        <v>5478</v>
      </c>
      <c r="E20" s="15">
        <v>4988</v>
      </c>
      <c r="F20" s="15">
        <f t="shared" si="0"/>
        <v>10466</v>
      </c>
      <c r="G20" s="16">
        <v>1</v>
      </c>
      <c r="H20" s="17"/>
      <c r="I20" s="17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</row>
    <row r="21" s="3" customFormat="1" ht="21" customHeight="1" spans="1:43">
      <c r="A21" s="19" t="s">
        <v>27</v>
      </c>
      <c r="B21" s="13">
        <f>SUM(B4:B20)</f>
        <v>10590</v>
      </c>
      <c r="C21" s="13">
        <f>SUM(C4:C20)</f>
        <v>46922</v>
      </c>
      <c r="D21" s="22">
        <f>SUM(D4:D20)</f>
        <v>57512</v>
      </c>
      <c r="E21" s="13">
        <f>SUM(E4:E20)</f>
        <v>9738</v>
      </c>
      <c r="F21" s="13">
        <f>SUM(F4:F20)</f>
        <v>67250</v>
      </c>
      <c r="G21" s="16">
        <v>1</v>
      </c>
      <c r="H21" s="13">
        <f>SUM(H4:H20)</f>
        <v>285</v>
      </c>
      <c r="I21" s="13">
        <f>SUM(I4:I20)</f>
        <v>152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</row>
    <row r="22" ht="24" customHeight="1" spans="1:9">
      <c r="A22" s="23"/>
      <c r="B22" s="24"/>
      <c r="C22" s="24"/>
      <c r="D22" s="24"/>
      <c r="E22" s="24"/>
      <c r="F22" s="24"/>
      <c r="G22" s="25"/>
      <c r="H22" s="17"/>
      <c r="I22" s="17"/>
    </row>
    <row r="23" ht="26.25" hidden="1" customHeight="1" spans="1:9">
      <c r="A23" s="23"/>
      <c r="B23" s="24"/>
      <c r="C23" s="24"/>
      <c r="D23" s="24">
        <f>SUM(D21)</f>
        <v>57512</v>
      </c>
      <c r="E23" s="24"/>
      <c r="F23" s="24"/>
      <c r="G23" s="26">
        <v>1</v>
      </c>
      <c r="H23" s="27"/>
      <c r="I23" s="27"/>
    </row>
    <row r="24" ht="15" hidden="1" customHeight="1" spans="1:9">
      <c r="A24" s="23"/>
      <c r="B24" s="24"/>
      <c r="C24" s="24"/>
      <c r="D24" s="24"/>
      <c r="E24" s="24"/>
      <c r="F24" s="24"/>
      <c r="G24" s="25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7.2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idden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8"/>
      <c r="H29" s="27"/>
      <c r="I29" s="27"/>
    </row>
    <row r="30" ht="25.15" customHeight="1" spans="1:9">
      <c r="A30" s="29" t="s">
        <v>28</v>
      </c>
      <c r="B30" s="30"/>
      <c r="C30" s="30"/>
      <c r="D30" s="30"/>
      <c r="E30" s="30"/>
      <c r="F30" s="30"/>
      <c r="G30" s="30"/>
      <c r="H30" s="30"/>
      <c r="I30" s="43"/>
    </row>
    <row r="31" ht="42" customHeight="1" spans="1:9">
      <c r="A31" s="31" t="s">
        <v>29</v>
      </c>
      <c r="B31" s="31" t="s">
        <v>30</v>
      </c>
      <c r="C31" s="31" t="s">
        <v>31</v>
      </c>
      <c r="D31" s="31" t="s">
        <v>32</v>
      </c>
      <c r="E31" s="31" t="s">
        <v>33</v>
      </c>
      <c r="F31" s="31" t="s">
        <v>34</v>
      </c>
      <c r="G31" s="31" t="s">
        <v>7</v>
      </c>
      <c r="H31" s="18" t="s">
        <v>8</v>
      </c>
      <c r="I31" s="18" t="s">
        <v>9</v>
      </c>
    </row>
    <row r="32" ht="21.6" customHeight="1" spans="1:9">
      <c r="A32" s="32">
        <v>45658</v>
      </c>
      <c r="B32" s="13">
        <v>7505</v>
      </c>
      <c r="C32" s="13">
        <v>41802</v>
      </c>
      <c r="D32" s="22">
        <v>49307</v>
      </c>
      <c r="E32" s="13">
        <v>6906</v>
      </c>
      <c r="F32" s="13">
        <v>56213</v>
      </c>
      <c r="G32" s="16">
        <v>1</v>
      </c>
      <c r="H32" s="17">
        <v>233</v>
      </c>
      <c r="I32" s="17">
        <v>11</v>
      </c>
    </row>
    <row r="33" ht="21.6" customHeight="1" spans="1:9">
      <c r="A33" s="32">
        <v>45689</v>
      </c>
      <c r="B33" s="13">
        <v>2916</v>
      </c>
      <c r="C33" s="13">
        <v>39328</v>
      </c>
      <c r="D33" s="13">
        <v>42244</v>
      </c>
      <c r="E33" s="13">
        <v>4570</v>
      </c>
      <c r="F33" s="13">
        <v>46814</v>
      </c>
      <c r="G33" s="16">
        <v>1</v>
      </c>
      <c r="H33" s="17">
        <v>76</v>
      </c>
      <c r="I33" s="17">
        <v>39</v>
      </c>
    </row>
    <row r="34" s="4" customFormat="1" ht="21" customHeight="1" spans="1:43">
      <c r="A34" s="32">
        <v>45717</v>
      </c>
      <c r="B34" s="13">
        <v>9215</v>
      </c>
      <c r="C34" s="13">
        <v>47032</v>
      </c>
      <c r="D34" s="13">
        <v>56247</v>
      </c>
      <c r="E34" s="13">
        <v>9621</v>
      </c>
      <c r="F34" s="13">
        <v>65868</v>
      </c>
      <c r="G34" s="25">
        <v>1</v>
      </c>
      <c r="H34" s="17">
        <v>210</v>
      </c>
      <c r="I34" s="17">
        <v>141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</row>
    <row r="35" ht="21.6" customHeight="1" spans="1:9">
      <c r="A35" s="32">
        <v>45748</v>
      </c>
      <c r="B35" s="13">
        <v>8862</v>
      </c>
      <c r="C35" s="13">
        <v>41809</v>
      </c>
      <c r="D35" s="13">
        <v>50671</v>
      </c>
      <c r="E35" s="13">
        <v>8719</v>
      </c>
      <c r="F35" s="13">
        <v>59390</v>
      </c>
      <c r="G35" s="25">
        <v>1</v>
      </c>
      <c r="H35" s="33">
        <v>228</v>
      </c>
      <c r="I35" s="33">
        <v>92</v>
      </c>
    </row>
    <row r="36" ht="21.6" customHeight="1" spans="1:9">
      <c r="A36" s="32">
        <v>45778</v>
      </c>
      <c r="B36" s="13">
        <v>7881</v>
      </c>
      <c r="C36" s="13">
        <v>30566</v>
      </c>
      <c r="D36" s="13">
        <v>38397</v>
      </c>
      <c r="E36" s="13">
        <v>5119</v>
      </c>
      <c r="F36" s="13">
        <v>43516</v>
      </c>
      <c r="G36" s="25">
        <v>1</v>
      </c>
      <c r="H36" s="33">
        <v>217</v>
      </c>
      <c r="I36" s="33">
        <v>78</v>
      </c>
    </row>
    <row r="37" ht="21.6" customHeight="1" spans="1:9">
      <c r="A37" s="32">
        <v>45809</v>
      </c>
      <c r="B37" s="34">
        <v>8582</v>
      </c>
      <c r="C37" s="34">
        <v>40374</v>
      </c>
      <c r="D37" s="35">
        <v>48956</v>
      </c>
      <c r="E37" s="34">
        <v>8626</v>
      </c>
      <c r="F37" s="35">
        <v>57582</v>
      </c>
      <c r="G37" s="25">
        <v>1</v>
      </c>
      <c r="H37" s="33">
        <v>181</v>
      </c>
      <c r="I37" s="33">
        <v>83</v>
      </c>
    </row>
    <row r="38" ht="21.6" customHeight="1" spans="1:9">
      <c r="A38" s="32">
        <v>45839</v>
      </c>
      <c r="B38" s="34">
        <v>10719</v>
      </c>
      <c r="C38" s="34">
        <v>40531</v>
      </c>
      <c r="D38" s="35">
        <v>51250</v>
      </c>
      <c r="E38" s="34">
        <v>11250</v>
      </c>
      <c r="F38" s="35">
        <v>62500</v>
      </c>
      <c r="G38" s="25">
        <v>1</v>
      </c>
      <c r="H38" s="33">
        <v>251</v>
      </c>
      <c r="I38" s="33">
        <v>179</v>
      </c>
    </row>
    <row r="39" ht="21.6" customHeight="1" spans="1:9">
      <c r="A39" s="36">
        <v>45870</v>
      </c>
      <c r="B39" s="34">
        <v>9528</v>
      </c>
      <c r="C39" s="34">
        <v>43982</v>
      </c>
      <c r="D39" s="35">
        <v>53510</v>
      </c>
      <c r="E39" s="34">
        <v>10747</v>
      </c>
      <c r="F39" s="35">
        <v>64257</v>
      </c>
      <c r="G39" s="16">
        <v>1</v>
      </c>
      <c r="H39" s="33">
        <v>207</v>
      </c>
      <c r="I39" s="33">
        <v>114</v>
      </c>
    </row>
    <row r="40" ht="21.6" customHeight="1" spans="1:9">
      <c r="A40" s="36">
        <v>45901</v>
      </c>
      <c r="B40" s="13">
        <v>10590</v>
      </c>
      <c r="C40" s="13">
        <v>46922</v>
      </c>
      <c r="D40" s="22">
        <v>57512</v>
      </c>
      <c r="E40" s="13">
        <v>9738</v>
      </c>
      <c r="F40" s="13">
        <v>67250</v>
      </c>
      <c r="G40" s="16">
        <v>1</v>
      </c>
      <c r="H40" s="33">
        <v>285</v>
      </c>
      <c r="I40" s="33">
        <v>152</v>
      </c>
    </row>
    <row r="41" ht="21.6" customHeight="1" spans="1:9">
      <c r="A41" s="36">
        <v>45931</v>
      </c>
      <c r="B41" s="34"/>
      <c r="C41" s="34"/>
      <c r="D41" s="35"/>
      <c r="E41" s="34"/>
      <c r="F41" s="35"/>
      <c r="G41" s="16"/>
      <c r="H41" s="33"/>
      <c r="I41" s="33"/>
    </row>
    <row r="42" s="4" customFormat="1" ht="21.6" customHeight="1" spans="1:43">
      <c r="A42" s="36">
        <v>45962</v>
      </c>
      <c r="B42" s="34"/>
      <c r="C42" s="34"/>
      <c r="D42" s="35"/>
      <c r="E42" s="34"/>
      <c r="F42" s="35"/>
      <c r="G42" s="16"/>
      <c r="H42" s="33"/>
      <c r="I42" s="33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</row>
    <row r="43" ht="21.6" customHeight="1" spans="1:9">
      <c r="A43" s="36">
        <v>45992</v>
      </c>
      <c r="B43" s="31"/>
      <c r="C43" s="31"/>
      <c r="D43" s="37"/>
      <c r="E43" s="31"/>
      <c r="F43" s="37"/>
      <c r="G43" s="16"/>
      <c r="H43" s="33"/>
      <c r="I43" s="33"/>
    </row>
    <row r="44" ht="21.6" customHeight="1" spans="1:9">
      <c r="A44" s="13" t="s">
        <v>35</v>
      </c>
      <c r="B44" s="13">
        <f>SUM(B32:B43)</f>
        <v>75798</v>
      </c>
      <c r="C44" s="13">
        <f>SUM(C32:C43)</f>
        <v>372346</v>
      </c>
      <c r="D44" s="13">
        <f>SUM(D32:D43)</f>
        <v>448094</v>
      </c>
      <c r="E44" s="13">
        <f>SUM(E32:E43)</f>
        <v>75296</v>
      </c>
      <c r="F44" s="13">
        <f>SUM(F32:F43)</f>
        <v>523390</v>
      </c>
      <c r="G44" s="16">
        <v>1</v>
      </c>
      <c r="H44" s="13">
        <f>SUM(H32:H43)</f>
        <v>1888</v>
      </c>
      <c r="I44" s="13">
        <f>SUM(I32:I43)</f>
        <v>889</v>
      </c>
    </row>
    <row r="45" ht="20.1" customHeight="1" spans="1:6">
      <c r="A45" s="38" t="s">
        <v>36</v>
      </c>
      <c r="B45" s="4"/>
      <c r="C45" s="4"/>
      <c r="D45" s="4"/>
      <c r="E45" s="4"/>
      <c r="F45" s="39"/>
    </row>
    <row r="46" spans="1:6">
      <c r="A46" s="38"/>
      <c r="B46" s="4"/>
      <c r="C46" s="4"/>
      <c r="D46" s="4"/>
      <c r="E46" s="4"/>
      <c r="F46" s="39"/>
    </row>
    <row r="47" spans="1:6">
      <c r="A47" s="38"/>
      <c r="B47" s="4"/>
      <c r="C47" s="4"/>
      <c r="D47" s="4"/>
      <c r="E47" s="4"/>
      <c r="F47" s="39"/>
    </row>
  </sheetData>
  <mergeCells count="11">
    <mergeCell ref="A1:I1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2025-10-10T01:12:32Z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