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 firstSheet="11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 concurrentCalc="0"/>
</workbook>
</file>

<file path=xl/sharedStrings.xml><?xml version="1.0" encoding="utf-8"?>
<sst xmlns="http://schemas.openxmlformats.org/spreadsheetml/2006/main" count="328">
  <si>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</si>
  <si>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</si>
  <si>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</si>
  <si>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</si>
  <si>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</si>
  <si>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</si>
  <si>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</si>
  <si>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</si>
  <si>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</si>
  <si>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</si>
  <si>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</si>
  <si>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</si>
  <si>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</si>
  <si>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</si>
  <si>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</si>
  <si>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</si>
  <si>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</si>
  <si>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</si>
  <si>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</si>
  <si>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</si>
  <si>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</si>
  <si>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</si>
  <si>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</si>
  <si>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</si>
  <si>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</si>
  <si>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</si>
  <si>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</si>
  <si>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</si>
  <si>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</si>
  <si>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</si>
  <si>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</si>
  <si>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</si>
  <si>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</si>
  <si>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</si>
  <si>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</si>
  <si>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</si>
  <si>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</si>
  <si>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</si>
  <si>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</si>
  <si>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</si>
  <si>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</si>
  <si>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</si>
  <si>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</si>
  <si>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</si>
  <si>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</si>
  <si>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</si>
  <si>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</si>
  <si>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</si>
  <si>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</si>
  <si>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</si>
  <si>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</si>
  <si>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</si>
  <si>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</si>
  <si>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</si>
  <si>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</si>
  <si>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</si>
  <si>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</si>
  <si>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</si>
  <si>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</si>
  <si>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</si>
  <si>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</si>
  <si>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</si>
  <si>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</si>
  <si>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</si>
  <si>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</si>
  <si>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</si>
  <si>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</si>
  <si>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</si>
  <si>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</si>
  <si>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120010</t>
  </si>
  <si>
    <t>石林彝族自治县建设工程质量安全消防监督管理站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</si>
  <si>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</si>
  <si>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</si>
  <si>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</si>
  <si>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</si>
  <si>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</si>
  <si>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</si>
  <si>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</si>
  <si>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</si>
  <si>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</si>
  <si>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</si>
  <si>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</si>
  <si>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</si>
  <si>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</si>
  <si>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</si>
  <si>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</si>
  <si>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</si>
  <si>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</si>
  <si>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</si>
  <si>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</si>
  <si>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</si>
  <si>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</si>
  <si>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</si>
  <si>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</si>
  <si>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</si>
  <si>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</si>
  <si>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</si>
  <si>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</si>
  <si>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</si>
  <si>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</si>
  <si>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</si>
  <si>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</si>
  <si>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</si>
  <si>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</si>
  <si>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</si>
  <si>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</si>
  <si>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</si>
  <si>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</si>
  <si>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</si>
  <si>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</si>
  <si>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</si>
  <si>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</si>
  <si>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</si>
  <si>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</si>
  <si>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</si>
  <si>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</si>
  <si>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</si>
  <si>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</si>
  <si>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</si>
  <si>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</si>
  <si>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</si>
  <si>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</si>
  <si>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</si>
  <si>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</si>
  <si>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</si>
  <si>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</si>
  <si>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</si>
  <si>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</si>
  <si>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</si>
  <si>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</si>
  <si>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</si>
  <si>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</si>
  <si>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</si>
  <si>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</si>
  <si>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</si>
  <si>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</si>
  <si>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</si>
  <si>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</si>
  <si>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</si>
  <si>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</si>
  <si>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</si>
  <si>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</si>
  <si>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</si>
  <si>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</si>
  <si>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</si>
  <si>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</si>
  <si>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</si>
  <si>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</si>
  <si>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</si>
  <si>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</si>
  <si>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</si>
  <si>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</si>
  <si>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</si>
  <si>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</si>
  <si>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</si>
  <si>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</si>
  <si>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</si>
  <si>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</si>
  <si>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</si>
  <si>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</si>
  <si>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</si>
  <si>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</si>
  <si>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</si>
  <si>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</si>
  <si>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</si>
  <si>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</si>
  <si>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</si>
  <si>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</si>
  <si>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</si>
  <si>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</si>
  <si>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</si>
  <si>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</si>
  <si>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</si>
  <si>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</si>
  <si>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</si>
  <si>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</si>
  <si>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</si>
  <si>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</si>
  <si>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</si>
  <si>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</si>
  <si>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</si>
  <si>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</si>
  <si>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</si>
  <si>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</si>
  <si>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</si>
  <si>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</si>
  <si>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</si>
  <si>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</si>
  <si>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</si>
  <si>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</si>
  <si>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</si>
  <si>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石林彝族自治县住房和城乡建设局</t>
  </si>
  <si>
    <t>530126210000000002182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</si>
  <si>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</si>
  <si>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</si>
  <si>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</si>
  <si>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</si>
  <si>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</si>
  <si>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</si>
  <si>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</si>
  <si>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</si>
  <si>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</si>
  <si>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530126210000000002183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</si>
  <si>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</si>
  <si>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</si>
  <si>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</si>
  <si>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</si>
  <si>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</si>
  <si>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</si>
  <si>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</si>
  <si>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</si>
  <si>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</si>
  <si>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530126210000000002184</t>
  </si>
  <si>
    <t>30113</t>
  </si>
  <si>
    <t>530126210000000002186</t>
  </si>
  <si>
    <t>30217</t>
  </si>
  <si>
    <t>530126210000000002187</t>
  </si>
  <si>
    <t>工会经费</t>
  </si>
  <si>
    <t>30228</t>
  </si>
  <si>
    <t>530126210000000002188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</si>
  <si>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</si>
  <si>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</si>
  <si>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</si>
  <si>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</si>
  <si>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</si>
  <si>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</si>
  <si>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</si>
  <si>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</si>
  <si>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</si>
  <si>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</si>
  <si>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</si>
  <si>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</si>
  <si>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</si>
  <si>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</si>
  <si>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</si>
  <si>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530126231100001583554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</si>
  <si>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</si>
  <si>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</si>
  <si>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</si>
  <si>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</si>
  <si>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</si>
  <si>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</si>
  <si>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</si>
  <si>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</si>
  <si>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</si>
  <si>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</si>
  <si>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</si>
  <si>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</si>
  <si>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</si>
  <si>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</si>
  <si>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</si>
  <si>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</si>
  <si>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</si>
  <si>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</si>
  <si>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</si>
  <si>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</si>
  <si>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</si>
  <si>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</si>
  <si>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</si>
  <si>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</si>
  <si>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</si>
  <si>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</si>
  <si>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</si>
  <si>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</si>
  <si>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</si>
  <si>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</si>
  <si>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</si>
  <si>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</si>
  <si>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</si>
  <si>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</si>
  <si>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</si>
  <si>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车辆油费</t>
  </si>
  <si>
    <t>车辆加油、添加燃料服务</t>
  </si>
  <si>
    <t>元</t>
  </si>
  <si>
    <t>车辆维修维护</t>
  </si>
  <si>
    <t>车辆维修和保养服务</t>
  </si>
  <si>
    <t>车辆保险服务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</si>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</sst>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yyyy/mm/dd\ hh:mm:ss"/>
    <numFmt numFmtId="178" formatCode="#,##0.00;\-#,##0.00;;@"/>
    <numFmt numFmtId="179" formatCode="yyyy/mm/dd"/>
    <numFmt numFmtId="180" formatCode="#,##0;\-#,##0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9" fillId="0" borderId="1">
      <alignment horizontal="right"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9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34" borderId="22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0" fontId="19" fillId="0" borderId="1">
      <alignment horizontal="right" vertical="center"/>
    </xf>
    <xf numFmtId="0" fontId="20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8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176" fontId="19" fillId="0" borderId="1">
      <alignment horizontal="right" vertical="center"/>
    </xf>
    <xf numFmtId="180" fontId="19" fillId="0" borderId="1">
      <alignment horizontal="right" vertical="center"/>
    </xf>
  </cellStyleXfs>
  <cellXfs count="22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8" fontId="9" fillId="0" borderId="1" xfId="54" applyNumberFormat="1" applyFont="1" applyBorder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"单位名称："&amp;"石林彝族自治县建设工程质量安全消防监督管理站"</f>
        <v>单位名称：石林彝族自治县建设工程质量安全消防监督管理站</v>
      </c>
      <c r="B3" s="189"/>
      <c r="D3" s="166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132">
        <v>2128916</v>
      </c>
      <c r="C6" s="192" t="s">
        <v>8</v>
      </c>
      <c r="D6" s="132"/>
    </row>
    <row r="7" ht="17.25" customHeight="1" spans="1:4">
      <c r="A7" s="192" t="s">
        <v>9</v>
      </c>
      <c r="B7" s="132"/>
      <c r="C7" s="192" t="s">
        <v>10</v>
      </c>
      <c r="D7" s="132"/>
    </row>
    <row r="8" ht="17.25" customHeight="1" spans="1:4">
      <c r="A8" s="192" t="s">
        <v>11</v>
      </c>
      <c r="B8" s="132"/>
      <c r="C8" s="223" t="s">
        <v>12</v>
      </c>
      <c r="D8" s="132"/>
    </row>
    <row r="9" ht="17.25" customHeight="1" spans="1:4">
      <c r="A9" s="192" t="s">
        <v>13</v>
      </c>
      <c r="B9" s="132"/>
      <c r="C9" s="223" t="s">
        <v>14</v>
      </c>
      <c r="D9" s="132"/>
    </row>
    <row r="10" ht="17.25" customHeight="1" spans="1:4">
      <c r="A10" s="192" t="s">
        <v>15</v>
      </c>
      <c r="B10" s="132"/>
      <c r="C10" s="223" t="s">
        <v>16</v>
      </c>
      <c r="D10" s="132"/>
    </row>
    <row r="11" ht="17.25" customHeight="1" spans="1:4">
      <c r="A11" s="192" t="s">
        <v>17</v>
      </c>
      <c r="B11" s="132"/>
      <c r="C11" s="223" t="s">
        <v>18</v>
      </c>
      <c r="D11" s="132"/>
    </row>
    <row r="12" ht="17.25" customHeight="1" spans="1:4">
      <c r="A12" s="192" t="s">
        <v>19</v>
      </c>
      <c r="B12" s="132"/>
      <c r="C12" s="64" t="s">
        <v>20</v>
      </c>
      <c r="D12" s="132"/>
    </row>
    <row r="13" ht="17.25" customHeight="1" spans="1:4">
      <c r="A13" s="192" t="s">
        <v>21</v>
      </c>
      <c r="B13" s="132"/>
      <c r="C13" s="64" t="s">
        <v>22</v>
      </c>
      <c r="D13" s="132">
        <v>336333</v>
      </c>
    </row>
    <row r="14" ht="17.25" customHeight="1" spans="1:4">
      <c r="A14" s="192" t="s">
        <v>23</v>
      </c>
      <c r="B14" s="132"/>
      <c r="C14" s="64" t="s">
        <v>24</v>
      </c>
      <c r="D14" s="132">
        <v>174105</v>
      </c>
    </row>
    <row r="15" ht="17.25" customHeight="1" spans="1:4">
      <c r="A15" s="192" t="s">
        <v>25</v>
      </c>
      <c r="B15" s="132"/>
      <c r="C15" s="64" t="s">
        <v>26</v>
      </c>
      <c r="D15" s="132"/>
    </row>
    <row r="16" ht="17.25" customHeight="1" spans="1:4">
      <c r="A16" s="21"/>
      <c r="B16" s="132"/>
      <c r="C16" s="64" t="s">
        <v>27</v>
      </c>
      <c r="D16" s="132">
        <v>1443545</v>
      </c>
    </row>
    <row r="17" ht="17.25" customHeight="1" spans="1:4">
      <c r="A17" s="193"/>
      <c r="B17" s="132"/>
      <c r="C17" s="64" t="s">
        <v>28</v>
      </c>
      <c r="D17" s="132"/>
    </row>
    <row r="18" ht="17.25" customHeight="1" spans="1:4">
      <c r="A18" s="193"/>
      <c r="B18" s="132"/>
      <c r="C18" s="64" t="s">
        <v>29</v>
      </c>
      <c r="D18" s="132"/>
    </row>
    <row r="19" ht="17.25" customHeight="1" spans="1:4">
      <c r="A19" s="193"/>
      <c r="B19" s="132"/>
      <c r="C19" s="64" t="s">
        <v>30</v>
      </c>
      <c r="D19" s="132"/>
    </row>
    <row r="20" ht="17.25" customHeight="1" spans="1:4">
      <c r="A20" s="193"/>
      <c r="B20" s="132"/>
      <c r="C20" s="64" t="s">
        <v>31</v>
      </c>
      <c r="D20" s="132"/>
    </row>
    <row r="21" ht="17.25" customHeight="1" spans="1:4">
      <c r="A21" s="193"/>
      <c r="B21" s="132"/>
      <c r="C21" s="64" t="s">
        <v>32</v>
      </c>
      <c r="D21" s="132"/>
    </row>
    <row r="22" ht="17.25" customHeight="1" spans="1:4">
      <c r="A22" s="193"/>
      <c r="B22" s="132"/>
      <c r="C22" s="64" t="s">
        <v>33</v>
      </c>
      <c r="D22" s="132"/>
    </row>
    <row r="23" ht="17.25" customHeight="1" spans="1:4">
      <c r="A23" s="193"/>
      <c r="B23" s="132"/>
      <c r="C23" s="64" t="s">
        <v>34</v>
      </c>
      <c r="D23" s="132"/>
    </row>
    <row r="24" ht="17.25" customHeight="1" spans="1:4">
      <c r="A24" s="193"/>
      <c r="B24" s="132"/>
      <c r="C24" s="64" t="s">
        <v>35</v>
      </c>
      <c r="D24" s="132">
        <v>174933</v>
      </c>
    </row>
    <row r="25" ht="17.25" customHeight="1" spans="1:4">
      <c r="A25" s="193"/>
      <c r="B25" s="132"/>
      <c r="C25" s="64" t="s">
        <v>36</v>
      </c>
      <c r="D25" s="132"/>
    </row>
    <row r="26" ht="17.25" customHeight="1" spans="1:4">
      <c r="A26" s="193"/>
      <c r="B26" s="132"/>
      <c r="C26" s="21" t="s">
        <v>37</v>
      </c>
      <c r="D26" s="132"/>
    </row>
    <row r="27" ht="17.25" customHeight="1" spans="1:4">
      <c r="A27" s="193"/>
      <c r="B27" s="132"/>
      <c r="C27" s="64" t="s">
        <v>38</v>
      </c>
      <c r="D27" s="132"/>
    </row>
    <row r="28" ht="16.5" customHeight="1" spans="1:4">
      <c r="A28" s="193"/>
      <c r="B28" s="132"/>
      <c r="C28" s="64" t="s">
        <v>39</v>
      </c>
      <c r="D28" s="132"/>
    </row>
    <row r="29" ht="16.5" customHeight="1" spans="1:4">
      <c r="A29" s="193"/>
      <c r="B29" s="132"/>
      <c r="C29" s="21" t="s">
        <v>40</v>
      </c>
      <c r="D29" s="132"/>
    </row>
    <row r="30" ht="17.25" customHeight="1" spans="1:4">
      <c r="A30" s="193"/>
      <c r="B30" s="132"/>
      <c r="C30" s="21" t="s">
        <v>41</v>
      </c>
      <c r="D30" s="132"/>
    </row>
    <row r="31" ht="17.25" customHeight="1" spans="1:4">
      <c r="A31" s="193"/>
      <c r="B31" s="132"/>
      <c r="C31" s="64" t="s">
        <v>42</v>
      </c>
      <c r="D31" s="132"/>
    </row>
    <row r="32" ht="16.5" customHeight="1" spans="1:4">
      <c r="A32" s="193" t="s">
        <v>43</v>
      </c>
      <c r="B32" s="132">
        <v>2128916</v>
      </c>
      <c r="C32" s="193" t="s">
        <v>44</v>
      </c>
      <c r="D32" s="132">
        <v>2128916</v>
      </c>
    </row>
    <row r="33" ht="16.5" customHeight="1" spans="1:4">
      <c r="A33" s="21" t="s">
        <v>45</v>
      </c>
      <c r="B33" s="132"/>
      <c r="C33" s="21" t="s">
        <v>46</v>
      </c>
      <c r="D33" s="132"/>
    </row>
    <row r="34" ht="16.5" customHeight="1" spans="1:4">
      <c r="A34" s="64" t="s">
        <v>47</v>
      </c>
      <c r="B34" s="132"/>
      <c r="C34" s="64" t="s">
        <v>47</v>
      </c>
      <c r="D34" s="132"/>
    </row>
    <row r="35" ht="16.5" customHeight="1" spans="1:4">
      <c r="A35" s="64" t="s">
        <v>48</v>
      </c>
      <c r="B35" s="132"/>
      <c r="C35" s="64" t="s">
        <v>49</v>
      </c>
      <c r="D35" s="132"/>
    </row>
    <row r="36" ht="16.5" customHeight="1" spans="1:4">
      <c r="A36" s="194" t="s">
        <v>50</v>
      </c>
      <c r="B36" s="132">
        <v>2128916</v>
      </c>
      <c r="C36" s="194" t="s">
        <v>51</v>
      </c>
      <c r="D36" s="132">
        <v>2128916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2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"单位名称："&amp;"石林彝族自治县建设工程质量安全消防监督管理站"</f>
        <v>单位名称：石林彝族自治县建设工程质量安全消防监督管理站</v>
      </c>
      <c r="S3" s="78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59"/>
      <c r="J4" s="212"/>
      <c r="K4" s="212"/>
      <c r="L4" s="212"/>
      <c r="M4" s="212"/>
      <c r="N4" s="218"/>
      <c r="O4" s="212" t="s">
        <v>45</v>
      </c>
      <c r="P4" s="212"/>
      <c r="Q4" s="212"/>
      <c r="R4" s="212"/>
      <c r="S4" s="218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19" t="s">
        <v>62</v>
      </c>
      <c r="J5" s="220"/>
      <c r="K5" s="220"/>
      <c r="L5" s="220"/>
      <c r="M5" s="220"/>
      <c r="N5" s="221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33"/>
      <c r="C6" s="144"/>
      <c r="D6" s="144"/>
      <c r="E6" s="144"/>
      <c r="F6" s="144"/>
      <c r="G6" s="144"/>
      <c r="H6" s="144"/>
      <c r="I6" s="97" t="s">
        <v>57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2"/>
      <c r="P6" s="222"/>
      <c r="Q6" s="222"/>
      <c r="R6" s="222"/>
      <c r="S6" s="144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97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32" t="s">
        <v>69</v>
      </c>
      <c r="B8" s="32" t="s">
        <v>70</v>
      </c>
      <c r="C8" s="132">
        <v>2128916</v>
      </c>
      <c r="D8" s="132">
        <v>2128916</v>
      </c>
      <c r="E8" s="132">
        <v>2128916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ht="18" customHeight="1" spans="1:19">
      <c r="A9" s="81" t="s">
        <v>55</v>
      </c>
      <c r="B9" s="217"/>
      <c r="C9" s="132">
        <v>2128916</v>
      </c>
      <c r="D9" s="132">
        <v>2128916</v>
      </c>
      <c r="E9" s="132">
        <v>2128916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"单位名称："&amp;"石林彝族自治县建设工程质量安全消防监督管理站"</f>
        <v>单位名称：石林彝族自治县建设工程质量安全消防监督管理站</v>
      </c>
      <c r="O3" s="78" t="s">
        <v>1</v>
      </c>
    </row>
    <row r="4" ht="27" customHeight="1" spans="1:15">
      <c r="A4" s="196" t="s">
        <v>72</v>
      </c>
      <c r="B4" s="196" t="s">
        <v>73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200" t="s">
        <v>74</v>
      </c>
      <c r="J4" s="197" t="s">
        <v>62</v>
      </c>
      <c r="K4" s="198"/>
      <c r="L4" s="198"/>
      <c r="M4" s="198"/>
      <c r="N4" s="207"/>
      <c r="O4" s="208"/>
    </row>
    <row r="5" ht="42" customHeight="1" spans="1:15">
      <c r="A5" s="201"/>
      <c r="B5" s="201"/>
      <c r="C5" s="202"/>
      <c r="D5" s="203" t="s">
        <v>57</v>
      </c>
      <c r="E5" s="203" t="s">
        <v>75</v>
      </c>
      <c r="F5" s="203" t="s">
        <v>76</v>
      </c>
      <c r="G5" s="202"/>
      <c r="H5" s="202"/>
      <c r="I5" s="209"/>
      <c r="J5" s="203" t="s">
        <v>57</v>
      </c>
      <c r="K5" s="190" t="s">
        <v>77</v>
      </c>
      <c r="L5" s="190" t="s">
        <v>78</v>
      </c>
      <c r="M5" s="190" t="s">
        <v>79</v>
      </c>
      <c r="N5" s="190" t="s">
        <v>80</v>
      </c>
      <c r="O5" s="190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32">
        <v>336333</v>
      </c>
      <c r="D7" s="132">
        <v>336333</v>
      </c>
      <c r="E7" s="132">
        <v>336333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ht="21" customHeight="1" spans="1:15">
      <c r="A8" s="204" t="s">
        <v>99</v>
      </c>
      <c r="B8" s="204" t="s">
        <v>100</v>
      </c>
      <c r="C8" s="132">
        <v>336333</v>
      </c>
      <c r="D8" s="132">
        <v>336333</v>
      </c>
      <c r="E8" s="132">
        <v>336333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ht="21" customHeight="1" spans="1:15">
      <c r="A9" s="205" t="s">
        <v>101</v>
      </c>
      <c r="B9" s="205" t="s">
        <v>102</v>
      </c>
      <c r="C9" s="132">
        <v>115200</v>
      </c>
      <c r="D9" s="132">
        <v>115200</v>
      </c>
      <c r="E9" s="132">
        <v>115200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0" ht="21" customHeight="1" spans="1:15">
      <c r="A10" s="205" t="s">
        <v>103</v>
      </c>
      <c r="B10" s="205" t="s">
        <v>104</v>
      </c>
      <c r="C10" s="132">
        <v>221133</v>
      </c>
      <c r="D10" s="132">
        <v>221133</v>
      </c>
      <c r="E10" s="132">
        <v>221133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</row>
    <row r="11" ht="21" customHeight="1" spans="1:15">
      <c r="A11" s="86" t="s">
        <v>105</v>
      </c>
      <c r="B11" s="86" t="s">
        <v>106</v>
      </c>
      <c r="C11" s="132">
        <v>174105</v>
      </c>
      <c r="D11" s="132">
        <v>174105</v>
      </c>
      <c r="E11" s="132">
        <v>174105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</row>
    <row r="12" ht="21" customHeight="1" spans="1:15">
      <c r="A12" s="204" t="s">
        <v>107</v>
      </c>
      <c r="B12" s="204" t="s">
        <v>108</v>
      </c>
      <c r="C12" s="132">
        <v>174105</v>
      </c>
      <c r="D12" s="132">
        <v>174105</v>
      </c>
      <c r="E12" s="132">
        <v>174105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</row>
    <row r="13" ht="21" customHeight="1" spans="1:15">
      <c r="A13" s="205" t="s">
        <v>109</v>
      </c>
      <c r="B13" s="205" t="s">
        <v>110</v>
      </c>
      <c r="C13" s="132">
        <v>92719</v>
      </c>
      <c r="D13" s="132">
        <v>92719</v>
      </c>
      <c r="E13" s="132">
        <v>92719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</row>
    <row r="14" ht="21" customHeight="1" spans="1:15">
      <c r="A14" s="205" t="s">
        <v>111</v>
      </c>
      <c r="B14" s="205" t="s">
        <v>112</v>
      </c>
      <c r="C14" s="132">
        <v>71387</v>
      </c>
      <c r="D14" s="132">
        <v>71387</v>
      </c>
      <c r="E14" s="132">
        <v>71387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ht="21" customHeight="1" spans="1:15">
      <c r="A15" s="205" t="s">
        <v>113</v>
      </c>
      <c r="B15" s="205" t="s">
        <v>114</v>
      </c>
      <c r="C15" s="132">
        <v>9999</v>
      </c>
      <c r="D15" s="132">
        <v>9999</v>
      </c>
      <c r="E15" s="132">
        <v>9999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ht="21" customHeight="1" spans="1:15">
      <c r="A16" s="86" t="s">
        <v>115</v>
      </c>
      <c r="B16" s="86" t="s">
        <v>116</v>
      </c>
      <c r="C16" s="132">
        <v>1443545</v>
      </c>
      <c r="D16" s="132">
        <v>1443545</v>
      </c>
      <c r="E16" s="132">
        <v>1443545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ht="21" customHeight="1" spans="1:15">
      <c r="A17" s="204" t="s">
        <v>117</v>
      </c>
      <c r="B17" s="204" t="s">
        <v>118</v>
      </c>
      <c r="C17" s="132">
        <v>1443545</v>
      </c>
      <c r="D17" s="132">
        <v>1443545</v>
      </c>
      <c r="E17" s="132">
        <v>1443545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ht="21" customHeight="1" spans="1:15">
      <c r="A18" s="205" t="s">
        <v>119</v>
      </c>
      <c r="B18" s="205" t="s">
        <v>118</v>
      </c>
      <c r="C18" s="132">
        <v>1443545</v>
      </c>
      <c r="D18" s="132">
        <v>1443545</v>
      </c>
      <c r="E18" s="132">
        <v>1443545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ht="21" customHeight="1" spans="1:15">
      <c r="A19" s="86" t="s">
        <v>120</v>
      </c>
      <c r="B19" s="86" t="s">
        <v>121</v>
      </c>
      <c r="C19" s="132">
        <v>174933</v>
      </c>
      <c r="D19" s="132">
        <v>174933</v>
      </c>
      <c r="E19" s="132">
        <v>174933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0" ht="21" customHeight="1" spans="1:15">
      <c r="A20" s="204" t="s">
        <v>122</v>
      </c>
      <c r="B20" s="204" t="s">
        <v>123</v>
      </c>
      <c r="C20" s="132">
        <v>174933</v>
      </c>
      <c r="D20" s="132">
        <v>174933</v>
      </c>
      <c r="E20" s="132">
        <v>174933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ht="21" customHeight="1" spans="1:15">
      <c r="A21" s="205" t="s">
        <v>124</v>
      </c>
      <c r="B21" s="205" t="s">
        <v>125</v>
      </c>
      <c r="C21" s="132">
        <v>174933</v>
      </c>
      <c r="D21" s="132">
        <v>174933</v>
      </c>
      <c r="E21" s="132">
        <v>174933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</row>
    <row r="22" ht="21" customHeight="1" spans="1:15">
      <c r="A22" s="206" t="s">
        <v>55</v>
      </c>
      <c r="B22" s="67"/>
      <c r="C22" s="132">
        <v>2128916</v>
      </c>
      <c r="D22" s="132">
        <v>2128916</v>
      </c>
      <c r="E22" s="132">
        <v>2128916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126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"单位名称："&amp;"石林彝族自治县建设工程质量安全消防监督管理站"</f>
        <v>单位名称：石林彝族自治县建设工程质量安全消防监督管理站</v>
      </c>
      <c r="B3" s="189"/>
      <c r="D3" s="78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127</v>
      </c>
      <c r="B6" s="132">
        <v>2128916</v>
      </c>
      <c r="C6" s="192" t="s">
        <v>128</v>
      </c>
      <c r="D6" s="132">
        <v>2128916</v>
      </c>
    </row>
    <row r="7" ht="16.5" customHeight="1" spans="1:4">
      <c r="A7" s="192" t="s">
        <v>129</v>
      </c>
      <c r="B7" s="132">
        <v>2128916</v>
      </c>
      <c r="C7" s="192" t="s">
        <v>130</v>
      </c>
      <c r="D7" s="132"/>
    </row>
    <row r="8" ht="16.5" customHeight="1" spans="1:4">
      <c r="A8" s="192" t="s">
        <v>131</v>
      </c>
      <c r="B8" s="132"/>
      <c r="C8" s="192" t="s">
        <v>132</v>
      </c>
      <c r="D8" s="132"/>
    </row>
    <row r="9" ht="16.5" customHeight="1" spans="1:4">
      <c r="A9" s="192" t="s">
        <v>133</v>
      </c>
      <c r="B9" s="132"/>
      <c r="C9" s="192" t="s">
        <v>134</v>
      </c>
      <c r="D9" s="132"/>
    </row>
    <row r="10" ht="16.5" customHeight="1" spans="1:4">
      <c r="A10" s="192" t="s">
        <v>135</v>
      </c>
      <c r="B10" s="132"/>
      <c r="C10" s="192" t="s">
        <v>136</v>
      </c>
      <c r="D10" s="132"/>
    </row>
    <row r="11" ht="16.5" customHeight="1" spans="1:4">
      <c r="A11" s="192" t="s">
        <v>129</v>
      </c>
      <c r="B11" s="132"/>
      <c r="C11" s="192" t="s">
        <v>137</v>
      </c>
      <c r="D11" s="132"/>
    </row>
    <row r="12" ht="16.5" customHeight="1" spans="1:4">
      <c r="A12" s="21" t="s">
        <v>131</v>
      </c>
      <c r="B12" s="132"/>
      <c r="C12" s="96" t="s">
        <v>138</v>
      </c>
      <c r="D12" s="132"/>
    </row>
    <row r="13" ht="16.5" customHeight="1" spans="1:4">
      <c r="A13" s="21" t="s">
        <v>133</v>
      </c>
      <c r="B13" s="132"/>
      <c r="C13" s="96" t="s">
        <v>139</v>
      </c>
      <c r="D13" s="132"/>
    </row>
    <row r="14" ht="16.5" customHeight="1" spans="1:4">
      <c r="A14" s="193"/>
      <c r="B14" s="132"/>
      <c r="C14" s="96" t="s">
        <v>140</v>
      </c>
      <c r="D14" s="132">
        <v>336333</v>
      </c>
    </row>
    <row r="15" ht="16.5" customHeight="1" spans="1:4">
      <c r="A15" s="193"/>
      <c r="B15" s="132"/>
      <c r="C15" s="96" t="s">
        <v>141</v>
      </c>
      <c r="D15" s="132">
        <v>174105</v>
      </c>
    </row>
    <row r="16" ht="16.5" customHeight="1" spans="1:4">
      <c r="A16" s="193"/>
      <c r="B16" s="132"/>
      <c r="C16" s="96" t="s">
        <v>142</v>
      </c>
      <c r="D16" s="132"/>
    </row>
    <row r="17" ht="16.5" customHeight="1" spans="1:4">
      <c r="A17" s="193"/>
      <c r="B17" s="132"/>
      <c r="C17" s="96" t="s">
        <v>143</v>
      </c>
      <c r="D17" s="132">
        <v>1443545</v>
      </c>
    </row>
    <row r="18" ht="16.5" customHeight="1" spans="1:4">
      <c r="A18" s="193"/>
      <c r="B18" s="132"/>
      <c r="C18" s="96" t="s">
        <v>144</v>
      </c>
      <c r="D18" s="132"/>
    </row>
    <row r="19" ht="16.5" customHeight="1" spans="1:4">
      <c r="A19" s="193"/>
      <c r="B19" s="132"/>
      <c r="C19" s="96" t="s">
        <v>145</v>
      </c>
      <c r="D19" s="132"/>
    </row>
    <row r="20" ht="16.5" customHeight="1" spans="1:4">
      <c r="A20" s="193"/>
      <c r="B20" s="132"/>
      <c r="C20" s="96" t="s">
        <v>146</v>
      </c>
      <c r="D20" s="132"/>
    </row>
    <row r="21" ht="16.5" customHeight="1" spans="1:4">
      <c r="A21" s="193"/>
      <c r="B21" s="132"/>
      <c r="C21" s="96" t="s">
        <v>147</v>
      </c>
      <c r="D21" s="132"/>
    </row>
    <row r="22" ht="16.5" customHeight="1" spans="1:4">
      <c r="A22" s="193"/>
      <c r="B22" s="132"/>
      <c r="C22" s="96" t="s">
        <v>148</v>
      </c>
      <c r="D22" s="132"/>
    </row>
    <row r="23" ht="16.5" customHeight="1" spans="1:4">
      <c r="A23" s="193"/>
      <c r="B23" s="132"/>
      <c r="C23" s="96" t="s">
        <v>149</v>
      </c>
      <c r="D23" s="132"/>
    </row>
    <row r="24" ht="16.5" customHeight="1" spans="1:4">
      <c r="A24" s="193"/>
      <c r="B24" s="132"/>
      <c r="C24" s="96" t="s">
        <v>150</v>
      </c>
      <c r="D24" s="132"/>
    </row>
    <row r="25" ht="16.5" customHeight="1" spans="1:4">
      <c r="A25" s="193"/>
      <c r="B25" s="132"/>
      <c r="C25" s="96" t="s">
        <v>151</v>
      </c>
      <c r="D25" s="132">
        <v>174933</v>
      </c>
    </row>
    <row r="26" ht="16.5" customHeight="1" spans="1:4">
      <c r="A26" s="193"/>
      <c r="B26" s="132"/>
      <c r="C26" s="96" t="s">
        <v>152</v>
      </c>
      <c r="D26" s="132"/>
    </row>
    <row r="27" ht="16.5" customHeight="1" spans="1:4">
      <c r="A27" s="193"/>
      <c r="B27" s="132"/>
      <c r="C27" s="96" t="s">
        <v>153</v>
      </c>
      <c r="D27" s="132"/>
    </row>
    <row r="28" ht="16.5" customHeight="1" spans="1:4">
      <c r="A28" s="193"/>
      <c r="B28" s="132"/>
      <c r="C28" s="96" t="s">
        <v>154</v>
      </c>
      <c r="D28" s="132"/>
    </row>
    <row r="29" ht="16.5" customHeight="1" spans="1:4">
      <c r="A29" s="193"/>
      <c r="B29" s="132"/>
      <c r="C29" s="96" t="s">
        <v>155</v>
      </c>
      <c r="D29" s="132"/>
    </row>
    <row r="30" ht="16.5" customHeight="1" spans="1:4">
      <c r="A30" s="193"/>
      <c r="B30" s="132"/>
      <c r="C30" s="96" t="s">
        <v>156</v>
      </c>
      <c r="D30" s="132"/>
    </row>
    <row r="31" ht="16.5" customHeight="1" spans="1:4">
      <c r="A31" s="193"/>
      <c r="B31" s="132"/>
      <c r="C31" s="21" t="s">
        <v>157</v>
      </c>
      <c r="D31" s="132"/>
    </row>
    <row r="32" ht="16.5" customHeight="1" spans="1:4">
      <c r="A32" s="193"/>
      <c r="B32" s="132"/>
      <c r="C32" s="21" t="s">
        <v>158</v>
      </c>
      <c r="D32" s="132"/>
    </row>
    <row r="33" ht="16.5" customHeight="1" spans="1:4">
      <c r="A33" s="193"/>
      <c r="B33" s="132"/>
      <c r="C33" s="18" t="s">
        <v>159</v>
      </c>
      <c r="D33" s="132"/>
    </row>
    <row r="34" ht="15" customHeight="1" spans="1:4">
      <c r="A34" s="194" t="s">
        <v>50</v>
      </c>
      <c r="B34" s="195">
        <v>2128916</v>
      </c>
      <c r="C34" s="194" t="s">
        <v>51</v>
      </c>
      <c r="D34" s="195">
        <v>2128916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2"/>
      <c r="F1" s="99"/>
      <c r="G1" s="166" t="s">
        <v>160</v>
      </c>
    </row>
    <row r="2" ht="41.25" customHeight="1" spans="1:7">
      <c r="A2" s="153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43" t="str">
        <f>"单位名称："&amp;"石林彝族自治县建设工程质量安全消防监督管理站"</f>
        <v>单位名称：石林彝族自治县建设工程质量安全消防监督管理站</v>
      </c>
      <c r="F3" s="150"/>
      <c r="G3" s="166" t="s">
        <v>1</v>
      </c>
    </row>
    <row r="4" ht="20.25" customHeight="1" spans="1:7">
      <c r="A4" s="182" t="s">
        <v>161</v>
      </c>
      <c r="B4" s="183"/>
      <c r="C4" s="154" t="s">
        <v>55</v>
      </c>
      <c r="D4" s="173" t="s">
        <v>75</v>
      </c>
      <c r="E4" s="13"/>
      <c r="F4" s="35"/>
      <c r="G4" s="163" t="s">
        <v>76</v>
      </c>
    </row>
    <row r="5" ht="20.25" customHeight="1" spans="1:7">
      <c r="A5" s="184" t="s">
        <v>72</v>
      </c>
      <c r="B5" s="184" t="s">
        <v>73</v>
      </c>
      <c r="C5" s="54"/>
      <c r="D5" s="14" t="s">
        <v>57</v>
      </c>
      <c r="E5" s="14" t="s">
        <v>162</v>
      </c>
      <c r="F5" s="14" t="s">
        <v>163</v>
      </c>
      <c r="G5" s="165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32">
        <v>336333</v>
      </c>
      <c r="D7" s="132">
        <v>336333</v>
      </c>
      <c r="E7" s="132">
        <v>336333</v>
      </c>
      <c r="F7" s="132"/>
      <c r="G7" s="132"/>
    </row>
    <row r="8" ht="18" customHeight="1" spans="1:7">
      <c r="A8" s="185" t="s">
        <v>99</v>
      </c>
      <c r="B8" s="185" t="s">
        <v>100</v>
      </c>
      <c r="C8" s="132">
        <v>336333</v>
      </c>
      <c r="D8" s="132">
        <v>336333</v>
      </c>
      <c r="E8" s="132">
        <v>336333</v>
      </c>
      <c r="F8" s="132"/>
      <c r="G8" s="132"/>
    </row>
    <row r="9" ht="18" customHeight="1" spans="1:7">
      <c r="A9" s="186" t="s">
        <v>101</v>
      </c>
      <c r="B9" s="186" t="s">
        <v>102</v>
      </c>
      <c r="C9" s="132">
        <v>115200</v>
      </c>
      <c r="D9" s="132">
        <v>115200</v>
      </c>
      <c r="E9" s="132">
        <v>115200</v>
      </c>
      <c r="F9" s="132"/>
      <c r="G9" s="132"/>
    </row>
    <row r="10" ht="18" customHeight="1" spans="1:7">
      <c r="A10" s="186" t="s">
        <v>103</v>
      </c>
      <c r="B10" s="186" t="s">
        <v>104</v>
      </c>
      <c r="C10" s="132">
        <v>221133</v>
      </c>
      <c r="D10" s="132">
        <v>221133</v>
      </c>
      <c r="E10" s="132">
        <v>221133</v>
      </c>
      <c r="F10" s="132"/>
      <c r="G10" s="132"/>
    </row>
    <row r="11" ht="18" customHeight="1" spans="1:7">
      <c r="A11" s="18" t="s">
        <v>105</v>
      </c>
      <c r="B11" s="18" t="s">
        <v>106</v>
      </c>
      <c r="C11" s="132">
        <v>174105</v>
      </c>
      <c r="D11" s="132">
        <v>174105</v>
      </c>
      <c r="E11" s="132">
        <v>174105</v>
      </c>
      <c r="F11" s="132"/>
      <c r="G11" s="132"/>
    </row>
    <row r="12" ht="18" customHeight="1" spans="1:7">
      <c r="A12" s="185" t="s">
        <v>107</v>
      </c>
      <c r="B12" s="185" t="s">
        <v>108</v>
      </c>
      <c r="C12" s="132">
        <v>174105</v>
      </c>
      <c r="D12" s="132">
        <v>174105</v>
      </c>
      <c r="E12" s="132">
        <v>174105</v>
      </c>
      <c r="F12" s="132"/>
      <c r="G12" s="132"/>
    </row>
    <row r="13" ht="18" customHeight="1" spans="1:7">
      <c r="A13" s="186" t="s">
        <v>109</v>
      </c>
      <c r="B13" s="186" t="s">
        <v>110</v>
      </c>
      <c r="C13" s="132">
        <v>92719</v>
      </c>
      <c r="D13" s="132">
        <v>92719</v>
      </c>
      <c r="E13" s="132">
        <v>92719</v>
      </c>
      <c r="F13" s="132"/>
      <c r="G13" s="132"/>
    </row>
    <row r="14" ht="18" customHeight="1" spans="1:7">
      <c r="A14" s="186" t="s">
        <v>111</v>
      </c>
      <c r="B14" s="186" t="s">
        <v>112</v>
      </c>
      <c r="C14" s="132">
        <v>71387</v>
      </c>
      <c r="D14" s="132">
        <v>71387</v>
      </c>
      <c r="E14" s="132">
        <v>71387</v>
      </c>
      <c r="F14" s="132"/>
      <c r="G14" s="132"/>
    </row>
    <row r="15" ht="18" customHeight="1" spans="1:7">
      <c r="A15" s="186" t="s">
        <v>113</v>
      </c>
      <c r="B15" s="186" t="s">
        <v>114</v>
      </c>
      <c r="C15" s="132">
        <v>9999</v>
      </c>
      <c r="D15" s="132">
        <v>9999</v>
      </c>
      <c r="E15" s="132">
        <v>9999</v>
      </c>
      <c r="F15" s="132"/>
      <c r="G15" s="132"/>
    </row>
    <row r="16" ht="18" customHeight="1" spans="1:7">
      <c r="A16" s="18" t="s">
        <v>115</v>
      </c>
      <c r="B16" s="18" t="s">
        <v>116</v>
      </c>
      <c r="C16" s="132">
        <v>1443545</v>
      </c>
      <c r="D16" s="132">
        <v>1443545</v>
      </c>
      <c r="E16" s="132">
        <v>1347565</v>
      </c>
      <c r="F16" s="132">
        <v>95980</v>
      </c>
      <c r="G16" s="132"/>
    </row>
    <row r="17" ht="18" customHeight="1" spans="1:7">
      <c r="A17" s="185" t="s">
        <v>117</v>
      </c>
      <c r="B17" s="185" t="s">
        <v>118</v>
      </c>
      <c r="C17" s="132">
        <v>1443545</v>
      </c>
      <c r="D17" s="132">
        <v>1443545</v>
      </c>
      <c r="E17" s="132">
        <v>1347565</v>
      </c>
      <c r="F17" s="132">
        <v>95980</v>
      </c>
      <c r="G17" s="132"/>
    </row>
    <row r="18" ht="18" customHeight="1" spans="1:7">
      <c r="A18" s="186" t="s">
        <v>119</v>
      </c>
      <c r="B18" s="186" t="s">
        <v>118</v>
      </c>
      <c r="C18" s="132">
        <v>1443545</v>
      </c>
      <c r="D18" s="132">
        <v>1443545</v>
      </c>
      <c r="E18" s="132">
        <v>1347565</v>
      </c>
      <c r="F18" s="132">
        <v>95980</v>
      </c>
      <c r="G18" s="132"/>
    </row>
    <row r="19" ht="18" customHeight="1" spans="1:7">
      <c r="A19" s="18" t="s">
        <v>120</v>
      </c>
      <c r="B19" s="18" t="s">
        <v>121</v>
      </c>
      <c r="C19" s="132">
        <v>174933</v>
      </c>
      <c r="D19" s="132">
        <v>174933</v>
      </c>
      <c r="E19" s="132">
        <v>174933</v>
      </c>
      <c r="F19" s="132"/>
      <c r="G19" s="132"/>
    </row>
    <row r="20" ht="18" customHeight="1" spans="1:7">
      <c r="A20" s="185" t="s">
        <v>122</v>
      </c>
      <c r="B20" s="185" t="s">
        <v>123</v>
      </c>
      <c r="C20" s="132">
        <v>174933</v>
      </c>
      <c r="D20" s="132">
        <v>174933</v>
      </c>
      <c r="E20" s="132">
        <v>174933</v>
      </c>
      <c r="F20" s="132"/>
      <c r="G20" s="132"/>
    </row>
    <row r="21" ht="18" customHeight="1" spans="1:7">
      <c r="A21" s="186" t="s">
        <v>124</v>
      </c>
      <c r="B21" s="186" t="s">
        <v>125</v>
      </c>
      <c r="C21" s="132">
        <v>174933</v>
      </c>
      <c r="D21" s="132">
        <v>174933</v>
      </c>
      <c r="E21" s="132">
        <v>174933</v>
      </c>
      <c r="F21" s="132"/>
      <c r="G21" s="132"/>
    </row>
    <row r="22" ht="18" customHeight="1" spans="1:7">
      <c r="A22" s="187" t="s">
        <v>164</v>
      </c>
      <c r="B22" s="188" t="s">
        <v>164</v>
      </c>
      <c r="C22" s="132">
        <v>2128916</v>
      </c>
      <c r="D22" s="132">
        <v>2128916</v>
      </c>
      <c r="E22" s="132">
        <v>2032936</v>
      </c>
      <c r="F22" s="132">
        <v>95980</v>
      </c>
      <c r="G22" s="132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78" t="s">
        <v>165</v>
      </c>
    </row>
    <row r="2" ht="41.25" customHeight="1" spans="1:6">
      <c r="A2" s="179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40" t="str">
        <f>"单位名称："&amp;"石林彝族自治县建设工程质量安全消防监督管理站"</f>
        <v>单位名称：石林彝族自治县建设工程质量安全消防监督管理站</v>
      </c>
      <c r="B3" s="180"/>
      <c r="D3" s="75"/>
      <c r="E3" s="74"/>
      <c r="F3" s="92" t="s">
        <v>1</v>
      </c>
    </row>
    <row r="4" ht="27" customHeight="1" spans="1:6">
      <c r="A4" s="79" t="s">
        <v>166</v>
      </c>
      <c r="B4" s="79" t="s">
        <v>167</v>
      </c>
      <c r="C4" s="81" t="s">
        <v>168</v>
      </c>
      <c r="D4" s="79"/>
      <c r="E4" s="80"/>
      <c r="F4" s="79" t="s">
        <v>169</v>
      </c>
    </row>
    <row r="5" ht="28.5" customHeight="1" spans="1:6">
      <c r="A5" s="181"/>
      <c r="B5" s="83"/>
      <c r="C5" s="80" t="s">
        <v>57</v>
      </c>
      <c r="D5" s="80" t="s">
        <v>170</v>
      </c>
      <c r="E5" s="80" t="s">
        <v>171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32">
        <v>4400</v>
      </c>
      <c r="B7" s="132"/>
      <c r="C7" s="132"/>
      <c r="D7" s="132"/>
      <c r="E7" s="132"/>
      <c r="F7" s="132">
        <v>4400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5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2"/>
      <c r="C1" s="167"/>
      <c r="E1" s="168"/>
      <c r="F1" s="168"/>
      <c r="G1" s="168"/>
      <c r="H1" s="168"/>
      <c r="I1" s="110"/>
      <c r="J1" s="110"/>
      <c r="K1" s="110"/>
      <c r="L1" s="110"/>
      <c r="M1" s="110"/>
      <c r="N1" s="110"/>
      <c r="R1" s="110"/>
      <c r="V1" s="167"/>
      <c r="X1" s="41" t="s">
        <v>172</v>
      </c>
    </row>
    <row r="2" ht="45.75" customHeight="1" spans="1:24">
      <c r="A2" s="94" t="str">
        <f>"2025"&amp;"年部门基本支出预算表"</f>
        <v>2025年部门基本支出预算表</v>
      </c>
      <c r="B2" s="4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2"/>
      <c r="P2" s="42"/>
      <c r="Q2" s="42"/>
      <c r="R2" s="94"/>
      <c r="S2" s="94"/>
      <c r="T2" s="94"/>
      <c r="U2" s="94"/>
      <c r="V2" s="94"/>
      <c r="W2" s="94"/>
      <c r="X2" s="94"/>
    </row>
    <row r="3" ht="18.75" customHeight="1" spans="1:24">
      <c r="A3" s="43" t="str">
        <f>"单位名称："&amp;"石林彝族自治县建设工程质量安全消防监督管理站"</f>
        <v>单位名称：石林彝族自治县建设工程质量安全消防监督管理站</v>
      </c>
      <c r="B3" s="44"/>
      <c r="C3" s="169"/>
      <c r="D3" s="169"/>
      <c r="E3" s="169"/>
      <c r="F3" s="169"/>
      <c r="G3" s="169"/>
      <c r="H3" s="169"/>
      <c r="I3" s="112"/>
      <c r="J3" s="112"/>
      <c r="K3" s="112"/>
      <c r="L3" s="112"/>
      <c r="M3" s="112"/>
      <c r="N3" s="112"/>
      <c r="O3" s="45"/>
      <c r="P3" s="45"/>
      <c r="Q3" s="45"/>
      <c r="R3" s="112"/>
      <c r="V3" s="167"/>
      <c r="X3" s="41" t="s">
        <v>1</v>
      </c>
    </row>
    <row r="4" ht="18" customHeight="1" spans="1:24">
      <c r="A4" s="47" t="s">
        <v>173</v>
      </c>
      <c r="B4" s="47" t="s">
        <v>174</v>
      </c>
      <c r="C4" s="47" t="s">
        <v>175</v>
      </c>
      <c r="D4" s="47" t="s">
        <v>176</v>
      </c>
      <c r="E4" s="47" t="s">
        <v>177</v>
      </c>
      <c r="F4" s="47" t="s">
        <v>178</v>
      </c>
      <c r="G4" s="47" t="s">
        <v>179</v>
      </c>
      <c r="H4" s="47" t="s">
        <v>180</v>
      </c>
      <c r="I4" s="173" t="s">
        <v>181</v>
      </c>
      <c r="J4" s="136" t="s">
        <v>181</v>
      </c>
      <c r="K4" s="136"/>
      <c r="L4" s="136"/>
      <c r="M4" s="136"/>
      <c r="N4" s="136"/>
      <c r="O4" s="13"/>
      <c r="P4" s="13"/>
      <c r="Q4" s="13"/>
      <c r="R4" s="128" t="s">
        <v>61</v>
      </c>
      <c r="S4" s="136" t="s">
        <v>62</v>
      </c>
      <c r="T4" s="136"/>
      <c r="U4" s="136"/>
      <c r="V4" s="136"/>
      <c r="W4" s="136"/>
      <c r="X4" s="137"/>
    </row>
    <row r="5" ht="18" customHeight="1" spans="1:24">
      <c r="A5" s="49"/>
      <c r="B5" s="62"/>
      <c r="C5" s="156"/>
      <c r="D5" s="49"/>
      <c r="E5" s="49"/>
      <c r="F5" s="49"/>
      <c r="G5" s="49"/>
      <c r="H5" s="49"/>
      <c r="I5" s="154" t="s">
        <v>182</v>
      </c>
      <c r="J5" s="173" t="s">
        <v>58</v>
      </c>
      <c r="K5" s="136"/>
      <c r="L5" s="136"/>
      <c r="M5" s="136"/>
      <c r="N5" s="137"/>
      <c r="O5" s="12" t="s">
        <v>183</v>
      </c>
      <c r="P5" s="13"/>
      <c r="Q5" s="35"/>
      <c r="R5" s="47" t="s">
        <v>61</v>
      </c>
      <c r="S5" s="173" t="s">
        <v>62</v>
      </c>
      <c r="T5" s="128" t="s">
        <v>64</v>
      </c>
      <c r="U5" s="136" t="s">
        <v>62</v>
      </c>
      <c r="V5" s="128" t="s">
        <v>66</v>
      </c>
      <c r="W5" s="128" t="s">
        <v>67</v>
      </c>
      <c r="X5" s="177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74" t="s">
        <v>184</v>
      </c>
      <c r="K6" s="47" t="s">
        <v>185</v>
      </c>
      <c r="L6" s="47" t="s">
        <v>186</v>
      </c>
      <c r="M6" s="47" t="s">
        <v>187</v>
      </c>
      <c r="N6" s="47" t="s">
        <v>188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189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70"/>
      <c r="B7" s="54"/>
      <c r="C7" s="170"/>
      <c r="D7" s="170"/>
      <c r="E7" s="170"/>
      <c r="F7" s="170"/>
      <c r="G7" s="170"/>
      <c r="H7" s="170"/>
      <c r="I7" s="170"/>
      <c r="J7" s="175" t="s">
        <v>57</v>
      </c>
      <c r="K7" s="52" t="s">
        <v>190</v>
      </c>
      <c r="L7" s="52" t="s">
        <v>186</v>
      </c>
      <c r="M7" s="52" t="s">
        <v>187</v>
      </c>
      <c r="N7" s="52" t="s">
        <v>188</v>
      </c>
      <c r="O7" s="52" t="s">
        <v>186</v>
      </c>
      <c r="P7" s="52" t="s">
        <v>187</v>
      </c>
      <c r="Q7" s="52" t="s">
        <v>188</v>
      </c>
      <c r="R7" s="52" t="s">
        <v>61</v>
      </c>
      <c r="S7" s="52" t="s">
        <v>57</v>
      </c>
      <c r="T7" s="52" t="s">
        <v>64</v>
      </c>
      <c r="U7" s="52" t="s">
        <v>189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191</v>
      </c>
      <c r="B9" s="21" t="s">
        <v>70</v>
      </c>
      <c r="C9" s="21" t="s">
        <v>192</v>
      </c>
      <c r="D9" s="21" t="s">
        <v>193</v>
      </c>
      <c r="E9" s="21" t="s">
        <v>119</v>
      </c>
      <c r="F9" s="21" t="s">
        <v>118</v>
      </c>
      <c r="G9" s="21" t="s">
        <v>194</v>
      </c>
      <c r="H9" s="21" t="s">
        <v>195</v>
      </c>
      <c r="I9" s="132">
        <v>588480</v>
      </c>
      <c r="J9" s="132">
        <v>588480</v>
      </c>
      <c r="K9" s="132"/>
      <c r="L9" s="132"/>
      <c r="M9" s="132">
        <v>588480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ht="20.25" customHeight="1" spans="1:24">
      <c r="A10" s="21" t="s">
        <v>191</v>
      </c>
      <c r="B10" s="21" t="s">
        <v>70</v>
      </c>
      <c r="C10" s="21" t="s">
        <v>192</v>
      </c>
      <c r="D10" s="21" t="s">
        <v>193</v>
      </c>
      <c r="E10" s="21" t="s">
        <v>119</v>
      </c>
      <c r="F10" s="21" t="s">
        <v>118</v>
      </c>
      <c r="G10" s="21" t="s">
        <v>196</v>
      </c>
      <c r="H10" s="21" t="s">
        <v>197</v>
      </c>
      <c r="I10" s="132">
        <v>274692</v>
      </c>
      <c r="J10" s="132">
        <v>274692</v>
      </c>
      <c r="K10" s="176"/>
      <c r="L10" s="176"/>
      <c r="M10" s="132">
        <v>274692</v>
      </c>
      <c r="N10" s="176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ht="20.25" customHeight="1" spans="1:24">
      <c r="A11" s="21" t="s">
        <v>191</v>
      </c>
      <c r="B11" s="21" t="s">
        <v>70</v>
      </c>
      <c r="C11" s="21" t="s">
        <v>192</v>
      </c>
      <c r="D11" s="21" t="s">
        <v>193</v>
      </c>
      <c r="E11" s="21" t="s">
        <v>119</v>
      </c>
      <c r="F11" s="21" t="s">
        <v>118</v>
      </c>
      <c r="G11" s="21" t="s">
        <v>198</v>
      </c>
      <c r="H11" s="21" t="s">
        <v>199</v>
      </c>
      <c r="I11" s="132">
        <v>49040</v>
      </c>
      <c r="J11" s="132">
        <v>49040</v>
      </c>
      <c r="K11" s="176"/>
      <c r="L11" s="176"/>
      <c r="M11" s="132">
        <v>49040</v>
      </c>
      <c r="N11" s="176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ht="20.25" customHeight="1" spans="1:24">
      <c r="A12" s="21" t="s">
        <v>191</v>
      </c>
      <c r="B12" s="21" t="s">
        <v>70</v>
      </c>
      <c r="C12" s="21" t="s">
        <v>192</v>
      </c>
      <c r="D12" s="21" t="s">
        <v>193</v>
      </c>
      <c r="E12" s="21" t="s">
        <v>119</v>
      </c>
      <c r="F12" s="21" t="s">
        <v>118</v>
      </c>
      <c r="G12" s="21" t="s">
        <v>198</v>
      </c>
      <c r="H12" s="21" t="s">
        <v>199</v>
      </c>
      <c r="I12" s="132">
        <v>3000</v>
      </c>
      <c r="J12" s="132">
        <v>3000</v>
      </c>
      <c r="K12" s="176"/>
      <c r="L12" s="176"/>
      <c r="M12" s="132">
        <v>3000</v>
      </c>
      <c r="N12" s="176"/>
      <c r="O12" s="132"/>
      <c r="P12" s="132"/>
      <c r="Q12" s="132"/>
      <c r="R12" s="132"/>
      <c r="S12" s="132"/>
      <c r="T12" s="132"/>
      <c r="U12" s="132"/>
      <c r="V12" s="132"/>
      <c r="W12" s="132"/>
      <c r="X12" s="132"/>
    </row>
    <row r="13" ht="20.25" customHeight="1" spans="1:24">
      <c r="A13" s="21" t="s">
        <v>191</v>
      </c>
      <c r="B13" s="21" t="s">
        <v>70</v>
      </c>
      <c r="C13" s="21" t="s">
        <v>192</v>
      </c>
      <c r="D13" s="21" t="s">
        <v>193</v>
      </c>
      <c r="E13" s="21" t="s">
        <v>119</v>
      </c>
      <c r="F13" s="21" t="s">
        <v>118</v>
      </c>
      <c r="G13" s="21" t="s">
        <v>200</v>
      </c>
      <c r="H13" s="21" t="s">
        <v>201</v>
      </c>
      <c r="I13" s="132">
        <v>214380</v>
      </c>
      <c r="J13" s="132">
        <v>214380</v>
      </c>
      <c r="K13" s="176"/>
      <c r="L13" s="176"/>
      <c r="M13" s="132">
        <v>214380</v>
      </c>
      <c r="N13" s="176"/>
      <c r="O13" s="132"/>
      <c r="P13" s="132"/>
      <c r="Q13" s="132"/>
      <c r="R13" s="132"/>
      <c r="S13" s="132"/>
      <c r="T13" s="132"/>
      <c r="U13" s="132"/>
      <c r="V13" s="132"/>
      <c r="W13" s="132"/>
      <c r="X13" s="132"/>
    </row>
    <row r="14" ht="20.25" customHeight="1" spans="1:24">
      <c r="A14" s="21" t="s">
        <v>191</v>
      </c>
      <c r="B14" s="21" t="s">
        <v>70</v>
      </c>
      <c r="C14" s="21" t="s">
        <v>192</v>
      </c>
      <c r="D14" s="21" t="s">
        <v>193</v>
      </c>
      <c r="E14" s="21" t="s">
        <v>119</v>
      </c>
      <c r="F14" s="21" t="s">
        <v>118</v>
      </c>
      <c r="G14" s="21" t="s">
        <v>200</v>
      </c>
      <c r="H14" s="21" t="s">
        <v>201</v>
      </c>
      <c r="I14" s="132">
        <v>117576</v>
      </c>
      <c r="J14" s="132">
        <v>117576</v>
      </c>
      <c r="K14" s="176"/>
      <c r="L14" s="176"/>
      <c r="M14" s="132">
        <v>117576</v>
      </c>
      <c r="N14" s="176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ht="20.25" customHeight="1" spans="1:24">
      <c r="A15" s="21" t="s">
        <v>191</v>
      </c>
      <c r="B15" s="21" t="s">
        <v>70</v>
      </c>
      <c r="C15" s="21" t="s">
        <v>192</v>
      </c>
      <c r="D15" s="21" t="s">
        <v>193</v>
      </c>
      <c r="E15" s="21" t="s">
        <v>119</v>
      </c>
      <c r="F15" s="21" t="s">
        <v>118</v>
      </c>
      <c r="G15" s="21" t="s">
        <v>200</v>
      </c>
      <c r="H15" s="21" t="s">
        <v>201</v>
      </c>
      <c r="I15" s="132">
        <v>92400</v>
      </c>
      <c r="J15" s="132">
        <v>92400</v>
      </c>
      <c r="K15" s="176"/>
      <c r="L15" s="176"/>
      <c r="M15" s="132">
        <v>92400</v>
      </c>
      <c r="N15" s="176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ht="20.25" customHeight="1" spans="1:24">
      <c r="A16" s="21" t="s">
        <v>191</v>
      </c>
      <c r="B16" s="21" t="s">
        <v>70</v>
      </c>
      <c r="C16" s="21" t="s">
        <v>202</v>
      </c>
      <c r="D16" s="21" t="s">
        <v>203</v>
      </c>
      <c r="E16" s="21" t="s">
        <v>103</v>
      </c>
      <c r="F16" s="21" t="s">
        <v>104</v>
      </c>
      <c r="G16" s="21" t="s">
        <v>204</v>
      </c>
      <c r="H16" s="21" t="s">
        <v>205</v>
      </c>
      <c r="I16" s="132">
        <v>221133</v>
      </c>
      <c r="J16" s="132">
        <v>221133</v>
      </c>
      <c r="K16" s="176"/>
      <c r="L16" s="176"/>
      <c r="M16" s="132">
        <v>221133</v>
      </c>
      <c r="N16" s="176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ht="20.25" customHeight="1" spans="1:24">
      <c r="A17" s="21" t="s">
        <v>191</v>
      </c>
      <c r="B17" s="21" t="s">
        <v>70</v>
      </c>
      <c r="C17" s="21" t="s">
        <v>202</v>
      </c>
      <c r="D17" s="21" t="s">
        <v>203</v>
      </c>
      <c r="E17" s="21" t="s">
        <v>109</v>
      </c>
      <c r="F17" s="21" t="s">
        <v>110</v>
      </c>
      <c r="G17" s="21" t="s">
        <v>206</v>
      </c>
      <c r="H17" s="21" t="s">
        <v>207</v>
      </c>
      <c r="I17" s="132">
        <v>92719</v>
      </c>
      <c r="J17" s="132">
        <v>92719</v>
      </c>
      <c r="K17" s="176"/>
      <c r="L17" s="176"/>
      <c r="M17" s="132">
        <v>92719</v>
      </c>
      <c r="N17" s="176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ht="20.25" customHeight="1" spans="1:24">
      <c r="A18" s="21" t="s">
        <v>191</v>
      </c>
      <c r="B18" s="21" t="s">
        <v>70</v>
      </c>
      <c r="C18" s="21" t="s">
        <v>202</v>
      </c>
      <c r="D18" s="21" t="s">
        <v>203</v>
      </c>
      <c r="E18" s="21" t="s">
        <v>111</v>
      </c>
      <c r="F18" s="21" t="s">
        <v>112</v>
      </c>
      <c r="G18" s="21" t="s">
        <v>208</v>
      </c>
      <c r="H18" s="21" t="s">
        <v>209</v>
      </c>
      <c r="I18" s="132">
        <v>58685</v>
      </c>
      <c r="J18" s="132">
        <v>58685</v>
      </c>
      <c r="K18" s="176"/>
      <c r="L18" s="176"/>
      <c r="M18" s="132">
        <v>58685</v>
      </c>
      <c r="N18" s="176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  <row r="19" ht="20.25" customHeight="1" spans="1:24">
      <c r="A19" s="21" t="s">
        <v>191</v>
      </c>
      <c r="B19" s="21" t="s">
        <v>70</v>
      </c>
      <c r="C19" s="21" t="s">
        <v>202</v>
      </c>
      <c r="D19" s="21" t="s">
        <v>203</v>
      </c>
      <c r="E19" s="21" t="s">
        <v>111</v>
      </c>
      <c r="F19" s="21" t="s">
        <v>112</v>
      </c>
      <c r="G19" s="21" t="s">
        <v>208</v>
      </c>
      <c r="H19" s="21" t="s">
        <v>209</v>
      </c>
      <c r="I19" s="132">
        <v>12702</v>
      </c>
      <c r="J19" s="132">
        <v>12702</v>
      </c>
      <c r="K19" s="176"/>
      <c r="L19" s="176"/>
      <c r="M19" s="132">
        <v>12702</v>
      </c>
      <c r="N19" s="176"/>
      <c r="O19" s="132"/>
      <c r="P19" s="132"/>
      <c r="Q19" s="132"/>
      <c r="R19" s="132"/>
      <c r="S19" s="132"/>
      <c r="T19" s="132"/>
      <c r="U19" s="132"/>
      <c r="V19" s="132"/>
      <c r="W19" s="132"/>
      <c r="X19" s="132"/>
    </row>
    <row r="20" ht="20.25" customHeight="1" spans="1:24">
      <c r="A20" s="21" t="s">
        <v>191</v>
      </c>
      <c r="B20" s="21" t="s">
        <v>70</v>
      </c>
      <c r="C20" s="21" t="s">
        <v>202</v>
      </c>
      <c r="D20" s="21" t="s">
        <v>203</v>
      </c>
      <c r="E20" s="21" t="s">
        <v>113</v>
      </c>
      <c r="F20" s="21" t="s">
        <v>114</v>
      </c>
      <c r="G20" s="21" t="s">
        <v>210</v>
      </c>
      <c r="H20" s="21" t="s">
        <v>211</v>
      </c>
      <c r="I20" s="132">
        <v>2761</v>
      </c>
      <c r="J20" s="132">
        <v>2761</v>
      </c>
      <c r="K20" s="176"/>
      <c r="L20" s="176"/>
      <c r="M20" s="132">
        <v>2761</v>
      </c>
      <c r="N20" s="176"/>
      <c r="O20" s="132"/>
      <c r="P20" s="132"/>
      <c r="Q20" s="132"/>
      <c r="R20" s="132"/>
      <c r="S20" s="132"/>
      <c r="T20" s="132"/>
      <c r="U20" s="132"/>
      <c r="V20" s="132"/>
      <c r="W20" s="132"/>
      <c r="X20" s="132"/>
    </row>
    <row r="21" ht="20.25" customHeight="1" spans="1:24">
      <c r="A21" s="21" t="s">
        <v>191</v>
      </c>
      <c r="B21" s="21" t="s">
        <v>70</v>
      </c>
      <c r="C21" s="21" t="s">
        <v>202</v>
      </c>
      <c r="D21" s="21" t="s">
        <v>203</v>
      </c>
      <c r="E21" s="21" t="s">
        <v>113</v>
      </c>
      <c r="F21" s="21" t="s">
        <v>114</v>
      </c>
      <c r="G21" s="21" t="s">
        <v>210</v>
      </c>
      <c r="H21" s="21" t="s">
        <v>211</v>
      </c>
      <c r="I21" s="132">
        <v>5687</v>
      </c>
      <c r="J21" s="132">
        <v>5687</v>
      </c>
      <c r="K21" s="176"/>
      <c r="L21" s="176"/>
      <c r="M21" s="132">
        <v>5687</v>
      </c>
      <c r="N21" s="176"/>
      <c r="O21" s="132"/>
      <c r="P21" s="132"/>
      <c r="Q21" s="132"/>
      <c r="R21" s="132"/>
      <c r="S21" s="132"/>
      <c r="T21" s="132"/>
      <c r="U21" s="132"/>
      <c r="V21" s="132"/>
      <c r="W21" s="132"/>
      <c r="X21" s="132"/>
    </row>
    <row r="22" ht="20.25" customHeight="1" spans="1:24">
      <c r="A22" s="21" t="s">
        <v>191</v>
      </c>
      <c r="B22" s="21" t="s">
        <v>70</v>
      </c>
      <c r="C22" s="21" t="s">
        <v>202</v>
      </c>
      <c r="D22" s="21" t="s">
        <v>203</v>
      </c>
      <c r="E22" s="21" t="s">
        <v>113</v>
      </c>
      <c r="F22" s="21" t="s">
        <v>114</v>
      </c>
      <c r="G22" s="21" t="s">
        <v>210</v>
      </c>
      <c r="H22" s="21" t="s">
        <v>211</v>
      </c>
      <c r="I22" s="132">
        <v>1551</v>
      </c>
      <c r="J22" s="132">
        <v>1551</v>
      </c>
      <c r="K22" s="176"/>
      <c r="L22" s="176"/>
      <c r="M22" s="132">
        <v>1551</v>
      </c>
      <c r="N22" s="176"/>
      <c r="O22" s="132"/>
      <c r="P22" s="132"/>
      <c r="Q22" s="132"/>
      <c r="R22" s="132"/>
      <c r="S22" s="132"/>
      <c r="T22" s="132"/>
      <c r="U22" s="132"/>
      <c r="V22" s="132"/>
      <c r="W22" s="132"/>
      <c r="X22" s="132"/>
    </row>
    <row r="23" ht="20.25" customHeight="1" spans="1:24">
      <c r="A23" s="21" t="s">
        <v>191</v>
      </c>
      <c r="B23" s="21" t="s">
        <v>70</v>
      </c>
      <c r="C23" s="21" t="s">
        <v>202</v>
      </c>
      <c r="D23" s="21" t="s">
        <v>203</v>
      </c>
      <c r="E23" s="21" t="s">
        <v>119</v>
      </c>
      <c r="F23" s="21" t="s">
        <v>118</v>
      </c>
      <c r="G23" s="21" t="s">
        <v>210</v>
      </c>
      <c r="H23" s="21" t="s">
        <v>211</v>
      </c>
      <c r="I23" s="132">
        <v>7997</v>
      </c>
      <c r="J23" s="132">
        <v>7997</v>
      </c>
      <c r="K23" s="176"/>
      <c r="L23" s="176"/>
      <c r="M23" s="132">
        <v>7997</v>
      </c>
      <c r="N23" s="176"/>
      <c r="O23" s="132"/>
      <c r="P23" s="132"/>
      <c r="Q23" s="132"/>
      <c r="R23" s="132"/>
      <c r="S23" s="132"/>
      <c r="T23" s="132"/>
      <c r="U23" s="132"/>
      <c r="V23" s="132"/>
      <c r="W23" s="132"/>
      <c r="X23" s="132"/>
    </row>
    <row r="24" ht="20.25" customHeight="1" spans="1:24">
      <c r="A24" s="21" t="s">
        <v>191</v>
      </c>
      <c r="B24" s="21" t="s">
        <v>70</v>
      </c>
      <c r="C24" s="21" t="s">
        <v>212</v>
      </c>
      <c r="D24" s="21" t="s">
        <v>125</v>
      </c>
      <c r="E24" s="21" t="s">
        <v>124</v>
      </c>
      <c r="F24" s="21" t="s">
        <v>125</v>
      </c>
      <c r="G24" s="21" t="s">
        <v>213</v>
      </c>
      <c r="H24" s="21" t="s">
        <v>125</v>
      </c>
      <c r="I24" s="132">
        <v>174933</v>
      </c>
      <c r="J24" s="132">
        <v>174933</v>
      </c>
      <c r="K24" s="176"/>
      <c r="L24" s="176"/>
      <c r="M24" s="132">
        <v>174933</v>
      </c>
      <c r="N24" s="176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ht="20.25" customHeight="1" spans="1:24">
      <c r="A25" s="21" t="s">
        <v>191</v>
      </c>
      <c r="B25" s="21" t="s">
        <v>70</v>
      </c>
      <c r="C25" s="21" t="s">
        <v>214</v>
      </c>
      <c r="D25" s="21" t="s">
        <v>169</v>
      </c>
      <c r="E25" s="21" t="s">
        <v>119</v>
      </c>
      <c r="F25" s="21" t="s">
        <v>118</v>
      </c>
      <c r="G25" s="21" t="s">
        <v>215</v>
      </c>
      <c r="H25" s="21" t="s">
        <v>169</v>
      </c>
      <c r="I25" s="132">
        <v>4400</v>
      </c>
      <c r="J25" s="132">
        <v>4400</v>
      </c>
      <c r="K25" s="176"/>
      <c r="L25" s="176"/>
      <c r="M25" s="132">
        <v>4400</v>
      </c>
      <c r="N25" s="176"/>
      <c r="O25" s="132"/>
      <c r="P25" s="132"/>
      <c r="Q25" s="132"/>
      <c r="R25" s="132"/>
      <c r="S25" s="132"/>
      <c r="T25" s="132"/>
      <c r="U25" s="132"/>
      <c r="V25" s="132"/>
      <c r="W25" s="132"/>
      <c r="X25" s="132"/>
    </row>
    <row r="26" ht="20.25" customHeight="1" spans="1:24">
      <c r="A26" s="21" t="s">
        <v>191</v>
      </c>
      <c r="B26" s="21" t="s">
        <v>70</v>
      </c>
      <c r="C26" s="21" t="s">
        <v>216</v>
      </c>
      <c r="D26" s="21" t="s">
        <v>217</v>
      </c>
      <c r="E26" s="21" t="s">
        <v>119</v>
      </c>
      <c r="F26" s="21" t="s">
        <v>118</v>
      </c>
      <c r="G26" s="21" t="s">
        <v>218</v>
      </c>
      <c r="H26" s="21" t="s">
        <v>217</v>
      </c>
      <c r="I26" s="132">
        <v>12760</v>
      </c>
      <c r="J26" s="132">
        <v>12760</v>
      </c>
      <c r="K26" s="176"/>
      <c r="L26" s="176"/>
      <c r="M26" s="132">
        <v>12760</v>
      </c>
      <c r="N26" s="176"/>
      <c r="O26" s="132"/>
      <c r="P26" s="132"/>
      <c r="Q26" s="132"/>
      <c r="R26" s="132"/>
      <c r="S26" s="132"/>
      <c r="T26" s="132"/>
      <c r="U26" s="132"/>
      <c r="V26" s="132"/>
      <c r="W26" s="132"/>
      <c r="X26" s="132"/>
    </row>
    <row r="27" ht="20.25" customHeight="1" spans="1:24">
      <c r="A27" s="21" t="s">
        <v>191</v>
      </c>
      <c r="B27" s="21" t="s">
        <v>70</v>
      </c>
      <c r="C27" s="21" t="s">
        <v>219</v>
      </c>
      <c r="D27" s="21" t="s">
        <v>220</v>
      </c>
      <c r="E27" s="21" t="s">
        <v>119</v>
      </c>
      <c r="F27" s="21" t="s">
        <v>118</v>
      </c>
      <c r="G27" s="21" t="s">
        <v>221</v>
      </c>
      <c r="H27" s="21" t="s">
        <v>222</v>
      </c>
      <c r="I27" s="132">
        <v>16500</v>
      </c>
      <c r="J27" s="132">
        <v>16500</v>
      </c>
      <c r="K27" s="176"/>
      <c r="L27" s="176"/>
      <c r="M27" s="132">
        <v>16500</v>
      </c>
      <c r="N27" s="176"/>
      <c r="O27" s="132"/>
      <c r="P27" s="132"/>
      <c r="Q27" s="132"/>
      <c r="R27" s="132"/>
      <c r="S27" s="132"/>
      <c r="T27" s="132"/>
      <c r="U27" s="132"/>
      <c r="V27" s="132"/>
      <c r="W27" s="132"/>
      <c r="X27" s="132"/>
    </row>
    <row r="28" ht="20.25" customHeight="1" spans="1:24">
      <c r="A28" s="21" t="s">
        <v>191</v>
      </c>
      <c r="B28" s="21" t="s">
        <v>70</v>
      </c>
      <c r="C28" s="21" t="s">
        <v>219</v>
      </c>
      <c r="D28" s="21" t="s">
        <v>220</v>
      </c>
      <c r="E28" s="21" t="s">
        <v>119</v>
      </c>
      <c r="F28" s="21" t="s">
        <v>118</v>
      </c>
      <c r="G28" s="21" t="s">
        <v>223</v>
      </c>
      <c r="H28" s="21" t="s">
        <v>224</v>
      </c>
      <c r="I28" s="132">
        <v>2200</v>
      </c>
      <c r="J28" s="132">
        <v>2200</v>
      </c>
      <c r="K28" s="176"/>
      <c r="L28" s="176"/>
      <c r="M28" s="132">
        <v>2200</v>
      </c>
      <c r="N28" s="176"/>
      <c r="O28" s="132"/>
      <c r="P28" s="132"/>
      <c r="Q28" s="132"/>
      <c r="R28" s="132"/>
      <c r="S28" s="132"/>
      <c r="T28" s="132"/>
      <c r="U28" s="132"/>
      <c r="V28" s="132"/>
      <c r="W28" s="132"/>
      <c r="X28" s="132"/>
    </row>
    <row r="29" ht="20.25" customHeight="1" spans="1:24">
      <c r="A29" s="21" t="s">
        <v>191</v>
      </c>
      <c r="B29" s="21" t="s">
        <v>70</v>
      </c>
      <c r="C29" s="21" t="s">
        <v>219</v>
      </c>
      <c r="D29" s="21" t="s">
        <v>220</v>
      </c>
      <c r="E29" s="21" t="s">
        <v>119</v>
      </c>
      <c r="F29" s="21" t="s">
        <v>118</v>
      </c>
      <c r="G29" s="21" t="s">
        <v>225</v>
      </c>
      <c r="H29" s="21" t="s">
        <v>226</v>
      </c>
      <c r="I29" s="132">
        <v>3300</v>
      </c>
      <c r="J29" s="132">
        <v>3300</v>
      </c>
      <c r="K29" s="176"/>
      <c r="L29" s="176"/>
      <c r="M29" s="132">
        <v>3300</v>
      </c>
      <c r="N29" s="176"/>
      <c r="O29" s="132"/>
      <c r="P29" s="132"/>
      <c r="Q29" s="132"/>
      <c r="R29" s="132"/>
      <c r="S29" s="132"/>
      <c r="T29" s="132"/>
      <c r="U29" s="132"/>
      <c r="V29" s="132"/>
      <c r="W29" s="132"/>
      <c r="X29" s="132"/>
    </row>
    <row r="30" ht="20.25" customHeight="1" spans="1:24">
      <c r="A30" s="21" t="s">
        <v>191</v>
      </c>
      <c r="B30" s="21" t="s">
        <v>70</v>
      </c>
      <c r="C30" s="21" t="s">
        <v>219</v>
      </c>
      <c r="D30" s="21" t="s">
        <v>220</v>
      </c>
      <c r="E30" s="21" t="s">
        <v>119</v>
      </c>
      <c r="F30" s="21" t="s">
        <v>118</v>
      </c>
      <c r="G30" s="21" t="s">
        <v>227</v>
      </c>
      <c r="H30" s="21" t="s">
        <v>228</v>
      </c>
      <c r="I30" s="132">
        <v>2200</v>
      </c>
      <c r="J30" s="132">
        <v>2200</v>
      </c>
      <c r="K30" s="176"/>
      <c r="L30" s="176"/>
      <c r="M30" s="132">
        <v>2200</v>
      </c>
      <c r="N30" s="176"/>
      <c r="O30" s="132"/>
      <c r="P30" s="132"/>
      <c r="Q30" s="132"/>
      <c r="R30" s="132"/>
      <c r="S30" s="132"/>
      <c r="T30" s="132"/>
      <c r="U30" s="132"/>
      <c r="V30" s="132"/>
      <c r="W30" s="132"/>
      <c r="X30" s="132"/>
    </row>
    <row r="31" ht="20.25" customHeight="1" spans="1:24">
      <c r="A31" s="21" t="s">
        <v>191</v>
      </c>
      <c r="B31" s="21" t="s">
        <v>70</v>
      </c>
      <c r="C31" s="21" t="s">
        <v>219</v>
      </c>
      <c r="D31" s="21" t="s">
        <v>220</v>
      </c>
      <c r="E31" s="21" t="s">
        <v>119</v>
      </c>
      <c r="F31" s="21" t="s">
        <v>118</v>
      </c>
      <c r="G31" s="21" t="s">
        <v>229</v>
      </c>
      <c r="H31" s="21" t="s">
        <v>230</v>
      </c>
      <c r="I31" s="132">
        <v>7700</v>
      </c>
      <c r="J31" s="132">
        <v>7700</v>
      </c>
      <c r="K31" s="176"/>
      <c r="L31" s="176"/>
      <c r="M31" s="132">
        <v>7700</v>
      </c>
      <c r="N31" s="176"/>
      <c r="O31" s="132"/>
      <c r="P31" s="132"/>
      <c r="Q31" s="132"/>
      <c r="R31" s="132"/>
      <c r="S31" s="132"/>
      <c r="T31" s="132"/>
      <c r="U31" s="132"/>
      <c r="V31" s="132"/>
      <c r="W31" s="132"/>
      <c r="X31" s="132"/>
    </row>
    <row r="32" ht="20.25" customHeight="1" spans="1:24">
      <c r="A32" s="21" t="s">
        <v>191</v>
      </c>
      <c r="B32" s="21" t="s">
        <v>70</v>
      </c>
      <c r="C32" s="21" t="s">
        <v>219</v>
      </c>
      <c r="D32" s="21" t="s">
        <v>220</v>
      </c>
      <c r="E32" s="21" t="s">
        <v>119</v>
      </c>
      <c r="F32" s="21" t="s">
        <v>118</v>
      </c>
      <c r="G32" s="21" t="s">
        <v>231</v>
      </c>
      <c r="H32" s="21" t="s">
        <v>232</v>
      </c>
      <c r="I32" s="132">
        <v>33000</v>
      </c>
      <c r="J32" s="132">
        <v>33000</v>
      </c>
      <c r="K32" s="176"/>
      <c r="L32" s="176"/>
      <c r="M32" s="132">
        <v>33000</v>
      </c>
      <c r="N32" s="176"/>
      <c r="O32" s="132"/>
      <c r="P32" s="132"/>
      <c r="Q32" s="132"/>
      <c r="R32" s="132"/>
      <c r="S32" s="132"/>
      <c r="T32" s="132"/>
      <c r="U32" s="132"/>
      <c r="V32" s="132"/>
      <c r="W32" s="132"/>
      <c r="X32" s="132"/>
    </row>
    <row r="33" ht="20.25" customHeight="1" spans="1:24">
      <c r="A33" s="21" t="s">
        <v>191</v>
      </c>
      <c r="B33" s="21" t="s">
        <v>70</v>
      </c>
      <c r="C33" s="21" t="s">
        <v>219</v>
      </c>
      <c r="D33" s="21" t="s">
        <v>220</v>
      </c>
      <c r="E33" s="21" t="s">
        <v>119</v>
      </c>
      <c r="F33" s="21" t="s">
        <v>118</v>
      </c>
      <c r="G33" s="21" t="s">
        <v>233</v>
      </c>
      <c r="H33" s="21" t="s">
        <v>234</v>
      </c>
      <c r="I33" s="132">
        <v>13920</v>
      </c>
      <c r="J33" s="132">
        <v>13920</v>
      </c>
      <c r="K33" s="176"/>
      <c r="L33" s="176"/>
      <c r="M33" s="132">
        <v>13920</v>
      </c>
      <c r="N33" s="176"/>
      <c r="O33" s="132"/>
      <c r="P33" s="132"/>
      <c r="Q33" s="132"/>
      <c r="R33" s="132"/>
      <c r="S33" s="132"/>
      <c r="T33" s="132"/>
      <c r="U33" s="132"/>
      <c r="V33" s="132"/>
      <c r="W33" s="132"/>
      <c r="X33" s="132"/>
    </row>
    <row r="34" ht="20.25" customHeight="1" spans="1:24">
      <c r="A34" s="21" t="s">
        <v>191</v>
      </c>
      <c r="B34" s="21" t="s">
        <v>70</v>
      </c>
      <c r="C34" s="21" t="s">
        <v>235</v>
      </c>
      <c r="D34" s="21" t="s">
        <v>236</v>
      </c>
      <c r="E34" s="21" t="s">
        <v>101</v>
      </c>
      <c r="F34" s="21" t="s">
        <v>102</v>
      </c>
      <c r="G34" s="21" t="s">
        <v>237</v>
      </c>
      <c r="H34" s="21" t="s">
        <v>238</v>
      </c>
      <c r="I34" s="132">
        <v>115200</v>
      </c>
      <c r="J34" s="132">
        <v>115200</v>
      </c>
      <c r="K34" s="176"/>
      <c r="L34" s="176"/>
      <c r="M34" s="132">
        <v>115200</v>
      </c>
      <c r="N34" s="176"/>
      <c r="O34" s="132"/>
      <c r="P34" s="132"/>
      <c r="Q34" s="132"/>
      <c r="R34" s="132"/>
      <c r="S34" s="132"/>
      <c r="T34" s="132"/>
      <c r="U34" s="132"/>
      <c r="V34" s="132"/>
      <c r="W34" s="132"/>
      <c r="X34" s="132"/>
    </row>
    <row r="35" ht="17.25" customHeight="1" spans="1:24">
      <c r="A35" s="65" t="s">
        <v>164</v>
      </c>
      <c r="B35" s="66"/>
      <c r="C35" s="171"/>
      <c r="D35" s="171"/>
      <c r="E35" s="171"/>
      <c r="F35" s="171"/>
      <c r="G35" s="171"/>
      <c r="H35" s="172"/>
      <c r="I35" s="132">
        <v>2128916</v>
      </c>
      <c r="J35" s="132">
        <v>2128916</v>
      </c>
      <c r="K35" s="132"/>
      <c r="L35" s="132"/>
      <c r="M35" s="132">
        <v>2128916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2"/>
      <c r="E1" s="40"/>
      <c r="F1" s="40"/>
      <c r="G1" s="40"/>
      <c r="H1" s="40"/>
      <c r="U1" s="162"/>
      <c r="W1" s="166" t="s">
        <v>239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"单位名称："&amp;"石林彝族自治县建设工程质量安全消防监督管理站"</f>
        <v>单位名称：石林彝族自治县建设工程质量安全消防监督管理站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2"/>
      <c r="W3" s="147" t="s">
        <v>1</v>
      </c>
    </row>
    <row r="4" ht="21.75" customHeight="1" spans="1:23">
      <c r="A4" s="47" t="s">
        <v>240</v>
      </c>
      <c r="B4" s="48" t="s">
        <v>175</v>
      </c>
      <c r="C4" s="47" t="s">
        <v>176</v>
      </c>
      <c r="D4" s="47" t="s">
        <v>241</v>
      </c>
      <c r="E4" s="48" t="s">
        <v>177</v>
      </c>
      <c r="F4" s="48" t="s">
        <v>178</v>
      </c>
      <c r="G4" s="48" t="s">
        <v>242</v>
      </c>
      <c r="H4" s="48" t="s">
        <v>243</v>
      </c>
      <c r="I4" s="61" t="s">
        <v>55</v>
      </c>
      <c r="J4" s="12" t="s">
        <v>244</v>
      </c>
      <c r="K4" s="13"/>
      <c r="L4" s="13"/>
      <c r="M4" s="35"/>
      <c r="N4" s="12" t="s">
        <v>183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04" t="s">
        <v>58</v>
      </c>
      <c r="K5" s="163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189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64" t="s">
        <v>57</v>
      </c>
      <c r="K6" s="165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245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6"/>
      <c r="B9" s="96"/>
      <c r="C9" s="96"/>
      <c r="D9" s="96"/>
      <c r="E9" s="96"/>
      <c r="F9" s="96"/>
      <c r="G9" s="96"/>
      <c r="H9" s="96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ht="18.75" customHeight="1" spans="1:23">
      <c r="A10" s="65" t="s">
        <v>164</v>
      </c>
      <c r="B10" s="66"/>
      <c r="C10" s="66"/>
      <c r="D10" s="66"/>
      <c r="E10" s="66"/>
      <c r="F10" s="66"/>
      <c r="G10" s="66"/>
      <c r="H10" s="67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246</v>
      </c>
    </row>
    <row r="2" ht="39.75" customHeight="1" spans="1:10">
      <c r="A2" s="93" t="str">
        <f>"2025"&amp;"年部门项目支出绩效目标表"</f>
        <v>2025年部门项目支出绩效目标表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"单位名称："&amp;"石林彝族自治县建设工程质量安全消防监督管理站"</f>
        <v>单位名称：石林彝族自治县建设工程质量安全消防监督管理站</v>
      </c>
    </row>
    <row r="4" ht="44.25" customHeight="1" spans="1:10">
      <c r="A4" s="17" t="s">
        <v>176</v>
      </c>
      <c r="B4" s="17" t="s">
        <v>247</v>
      </c>
      <c r="C4" s="17" t="s">
        <v>248</v>
      </c>
      <c r="D4" s="17" t="s">
        <v>249</v>
      </c>
      <c r="E4" s="17" t="s">
        <v>250</v>
      </c>
      <c r="F4" s="95" t="s">
        <v>251</v>
      </c>
      <c r="G4" s="17" t="s">
        <v>252</v>
      </c>
      <c r="H4" s="95" t="s">
        <v>253</v>
      </c>
      <c r="I4" s="95" t="s">
        <v>254</v>
      </c>
      <c r="J4" s="17" t="s">
        <v>255</v>
      </c>
    </row>
    <row r="5" ht="18.75" customHeight="1" spans="1:10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68">
        <v>6</v>
      </c>
      <c r="G5" s="161">
        <v>7</v>
      </c>
      <c r="H5" s="68">
        <v>8</v>
      </c>
      <c r="I5" s="68">
        <v>9</v>
      </c>
      <c r="J5" s="161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47" t="s">
        <v>256</v>
      </c>
    </row>
    <row r="2" ht="42" customHeight="1" spans="1:6">
      <c r="A2" s="151" t="str">
        <f>"2025"&amp;"年部门政府性基金预算支出预算表"</f>
        <v>2025年部门政府性基金预算支出预算表</v>
      </c>
      <c r="B2" s="151" t="s">
        <v>257</v>
      </c>
      <c r="C2" s="152"/>
      <c r="D2" s="153"/>
      <c r="E2" s="153"/>
      <c r="F2" s="153"/>
    </row>
    <row r="3" ht="13.5" customHeight="1" spans="1:6">
      <c r="A3" s="43" t="str">
        <f>"单位名称："&amp;"石林彝族自治县建设工程质量安全消防监督管理站"</f>
        <v>单位名称：石林彝族自治县建设工程质量安全消防监督管理站</v>
      </c>
      <c r="B3" s="43" t="s">
        <v>258</v>
      </c>
      <c r="C3" s="148"/>
      <c r="D3" s="150"/>
      <c r="E3" s="150"/>
      <c r="F3" s="147" t="s">
        <v>1</v>
      </c>
    </row>
    <row r="4" ht="19.5" customHeight="1" spans="1:6">
      <c r="A4" s="154" t="s">
        <v>174</v>
      </c>
      <c r="B4" s="155" t="s">
        <v>72</v>
      </c>
      <c r="C4" s="154" t="s">
        <v>73</v>
      </c>
      <c r="D4" s="12" t="s">
        <v>259</v>
      </c>
      <c r="E4" s="13"/>
      <c r="F4" s="35"/>
    </row>
    <row r="5" ht="18.75" customHeight="1" spans="1:6">
      <c r="A5" s="156"/>
      <c r="B5" s="157"/>
      <c r="C5" s="156"/>
      <c r="D5" s="51" t="s">
        <v>55</v>
      </c>
      <c r="E5" s="12" t="s">
        <v>75</v>
      </c>
      <c r="F5" s="51" t="s">
        <v>76</v>
      </c>
    </row>
    <row r="6" ht="18.75" customHeight="1" spans="1:6">
      <c r="A6" s="95">
        <v>1</v>
      </c>
      <c r="B6" s="158" t="s">
        <v>83</v>
      </c>
      <c r="C6" s="95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32"/>
      <c r="E7" s="132"/>
      <c r="F7" s="132"/>
    </row>
    <row r="8" ht="21" customHeight="1" spans="1:6">
      <c r="A8" s="32"/>
      <c r="B8" s="32"/>
      <c r="C8" s="32"/>
      <c r="D8" s="132"/>
      <c r="E8" s="132"/>
      <c r="F8" s="132"/>
    </row>
    <row r="9" ht="18.75" customHeight="1" spans="1:6">
      <c r="A9" s="159" t="s">
        <v>164</v>
      </c>
      <c r="B9" s="159" t="s">
        <v>164</v>
      </c>
      <c r="C9" s="160" t="s">
        <v>164</v>
      </c>
      <c r="D9" s="132"/>
      <c r="E9" s="132"/>
      <c r="F9" s="13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0"/>
      <c r="C1" s="110"/>
      <c r="R1" s="41"/>
      <c r="S1" s="41" t="s">
        <v>260</v>
      </c>
    </row>
    <row r="2" ht="41.25" customHeight="1" spans="1:19">
      <c r="A2" s="100" t="str">
        <f>"2025"&amp;"年部门政府采购预算表"</f>
        <v>2025年部门政府采购预算表</v>
      </c>
      <c r="B2" s="94"/>
      <c r="C2" s="94"/>
      <c r="D2" s="42"/>
      <c r="E2" s="42"/>
      <c r="F2" s="42"/>
      <c r="G2" s="42"/>
      <c r="H2" s="42"/>
      <c r="I2" s="42"/>
      <c r="J2" s="42"/>
      <c r="K2" s="42"/>
      <c r="L2" s="42"/>
      <c r="M2" s="94"/>
      <c r="N2" s="42"/>
      <c r="O2" s="42"/>
      <c r="P2" s="94"/>
      <c r="Q2" s="42"/>
      <c r="R2" s="94"/>
      <c r="S2" s="94"/>
    </row>
    <row r="3" ht="18.75" customHeight="1" spans="1:19">
      <c r="A3" s="140" t="str">
        <f>"单位名称："&amp;"石林彝族自治县建设工程质量安全消防监督管理站"</f>
        <v>单位名称：石林彝族自治县建设工程质量安全消防监督管理站</v>
      </c>
      <c r="B3" s="112"/>
      <c r="C3" s="112"/>
      <c r="D3" s="45"/>
      <c r="E3" s="45"/>
      <c r="F3" s="45"/>
      <c r="G3" s="45"/>
      <c r="H3" s="45"/>
      <c r="I3" s="45"/>
      <c r="J3" s="45"/>
      <c r="K3" s="45"/>
      <c r="L3" s="45"/>
      <c r="R3" s="46"/>
      <c r="S3" s="147" t="s">
        <v>1</v>
      </c>
    </row>
    <row r="4" ht="15.75" customHeight="1" spans="1:19">
      <c r="A4" s="48" t="s">
        <v>173</v>
      </c>
      <c r="B4" s="113" t="s">
        <v>174</v>
      </c>
      <c r="C4" s="113" t="s">
        <v>261</v>
      </c>
      <c r="D4" s="114" t="s">
        <v>262</v>
      </c>
      <c r="E4" s="114" t="s">
        <v>263</v>
      </c>
      <c r="F4" s="114" t="s">
        <v>264</v>
      </c>
      <c r="G4" s="114" t="s">
        <v>265</v>
      </c>
      <c r="H4" s="114" t="s">
        <v>266</v>
      </c>
      <c r="I4" s="127" t="s">
        <v>181</v>
      </c>
      <c r="J4" s="127"/>
      <c r="K4" s="127"/>
      <c r="L4" s="127"/>
      <c r="M4" s="128"/>
      <c r="N4" s="127"/>
      <c r="O4" s="127"/>
      <c r="P4" s="136"/>
      <c r="Q4" s="127"/>
      <c r="R4" s="128"/>
      <c r="S4" s="137"/>
    </row>
    <row r="5" ht="17.25" customHeight="1" spans="1:19">
      <c r="A5" s="50"/>
      <c r="B5" s="115"/>
      <c r="C5" s="115"/>
      <c r="D5" s="116"/>
      <c r="E5" s="116"/>
      <c r="F5" s="116"/>
      <c r="G5" s="116"/>
      <c r="H5" s="116"/>
      <c r="I5" s="116" t="s">
        <v>55</v>
      </c>
      <c r="J5" s="116" t="s">
        <v>58</v>
      </c>
      <c r="K5" s="116" t="s">
        <v>267</v>
      </c>
      <c r="L5" s="116" t="s">
        <v>268</v>
      </c>
      <c r="M5" s="129" t="s">
        <v>269</v>
      </c>
      <c r="N5" s="130" t="s">
        <v>270</v>
      </c>
      <c r="O5" s="130"/>
      <c r="P5" s="138"/>
      <c r="Q5" s="130"/>
      <c r="R5" s="139"/>
      <c r="S5" s="117"/>
    </row>
    <row r="6" ht="54" customHeight="1" spans="1:19">
      <c r="A6" s="53"/>
      <c r="B6" s="117"/>
      <c r="C6" s="117"/>
      <c r="D6" s="118"/>
      <c r="E6" s="118"/>
      <c r="F6" s="118"/>
      <c r="G6" s="118"/>
      <c r="H6" s="118"/>
      <c r="I6" s="118"/>
      <c r="J6" s="118" t="s">
        <v>57</v>
      </c>
      <c r="K6" s="118"/>
      <c r="L6" s="118"/>
      <c r="M6" s="131"/>
      <c r="N6" s="118" t="s">
        <v>57</v>
      </c>
      <c r="O6" s="118" t="s">
        <v>64</v>
      </c>
      <c r="P6" s="117" t="s">
        <v>65</v>
      </c>
      <c r="Q6" s="118" t="s">
        <v>66</v>
      </c>
      <c r="R6" s="131" t="s">
        <v>67</v>
      </c>
      <c r="S6" s="117" t="s">
        <v>68</v>
      </c>
    </row>
    <row r="7" ht="18" customHeight="1" spans="1:19">
      <c r="A7" s="141">
        <v>1</v>
      </c>
      <c r="B7" s="141" t="s">
        <v>83</v>
      </c>
      <c r="C7" s="142">
        <v>3</v>
      </c>
      <c r="D7" s="142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</row>
    <row r="8" ht="21" customHeight="1" spans="1:19">
      <c r="A8" s="119" t="s">
        <v>191</v>
      </c>
      <c r="B8" s="120" t="s">
        <v>70</v>
      </c>
      <c r="C8" s="120" t="s">
        <v>220</v>
      </c>
      <c r="D8" s="121" t="s">
        <v>271</v>
      </c>
      <c r="E8" s="121" t="s">
        <v>272</v>
      </c>
      <c r="F8" s="121" t="s">
        <v>273</v>
      </c>
      <c r="G8" s="143">
        <v>1</v>
      </c>
      <c r="H8" s="132">
        <v>3000</v>
      </c>
      <c r="I8" s="132">
        <v>3000</v>
      </c>
      <c r="J8" s="132">
        <v>3000</v>
      </c>
      <c r="K8" s="132"/>
      <c r="L8" s="132"/>
      <c r="M8" s="132"/>
      <c r="N8" s="132"/>
      <c r="O8" s="132"/>
      <c r="P8" s="132"/>
      <c r="Q8" s="132"/>
      <c r="R8" s="132"/>
      <c r="S8" s="132"/>
    </row>
    <row r="9" ht="21" customHeight="1" spans="1:19">
      <c r="A9" s="119" t="s">
        <v>191</v>
      </c>
      <c r="B9" s="120" t="s">
        <v>70</v>
      </c>
      <c r="C9" s="120" t="s">
        <v>220</v>
      </c>
      <c r="D9" s="121" t="s">
        <v>274</v>
      </c>
      <c r="E9" s="121" t="s">
        <v>275</v>
      </c>
      <c r="F9" s="121" t="s">
        <v>273</v>
      </c>
      <c r="G9" s="143">
        <v>1</v>
      </c>
      <c r="H9" s="132">
        <v>2000</v>
      </c>
      <c r="I9" s="132">
        <v>2000</v>
      </c>
      <c r="J9" s="132">
        <v>2000</v>
      </c>
      <c r="K9" s="132"/>
      <c r="L9" s="132"/>
      <c r="M9" s="132"/>
      <c r="N9" s="132"/>
      <c r="O9" s="132"/>
      <c r="P9" s="132"/>
      <c r="Q9" s="132"/>
      <c r="R9" s="132"/>
      <c r="S9" s="132"/>
    </row>
    <row r="10" ht="21" customHeight="1" spans="1:19">
      <c r="A10" s="119" t="s">
        <v>191</v>
      </c>
      <c r="B10" s="120" t="s">
        <v>70</v>
      </c>
      <c r="C10" s="120" t="s">
        <v>220</v>
      </c>
      <c r="D10" s="121" t="s">
        <v>276</v>
      </c>
      <c r="E10" s="121" t="s">
        <v>277</v>
      </c>
      <c r="F10" s="121" t="s">
        <v>273</v>
      </c>
      <c r="G10" s="143">
        <v>1</v>
      </c>
      <c r="H10" s="132">
        <v>1700</v>
      </c>
      <c r="I10" s="132">
        <v>1700</v>
      </c>
      <c r="J10" s="132">
        <v>1700</v>
      </c>
      <c r="K10" s="132"/>
      <c r="L10" s="132"/>
      <c r="M10" s="132"/>
      <c r="N10" s="132"/>
      <c r="O10" s="132"/>
      <c r="P10" s="132"/>
      <c r="Q10" s="132"/>
      <c r="R10" s="132"/>
      <c r="S10" s="132"/>
    </row>
    <row r="11" ht="21" customHeight="1" spans="1:19">
      <c r="A11" s="122" t="s">
        <v>164</v>
      </c>
      <c r="B11" s="123"/>
      <c r="C11" s="123"/>
      <c r="D11" s="124"/>
      <c r="E11" s="124"/>
      <c r="F11" s="124"/>
      <c r="G11" s="144"/>
      <c r="H11" s="132">
        <v>6700</v>
      </c>
      <c r="I11" s="132">
        <v>6700</v>
      </c>
      <c r="J11" s="132">
        <v>6700</v>
      </c>
      <c r="K11" s="132"/>
      <c r="L11" s="132"/>
      <c r="M11" s="132"/>
      <c r="N11" s="132"/>
      <c r="O11" s="132"/>
      <c r="P11" s="132"/>
      <c r="Q11" s="132"/>
      <c r="R11" s="132"/>
      <c r="S11" s="132"/>
    </row>
    <row r="12" ht="21" customHeight="1" spans="1:19">
      <c r="A12" s="140" t="s">
        <v>278</v>
      </c>
      <c r="B12" s="43"/>
      <c r="C12" s="43"/>
      <c r="D12" s="140"/>
      <c r="E12" s="140"/>
      <c r="F12" s="140"/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09"/>
      <c r="B1" s="110"/>
      <c r="C1" s="110"/>
      <c r="D1" s="110"/>
      <c r="E1" s="110"/>
      <c r="F1" s="110"/>
      <c r="G1" s="110"/>
      <c r="H1" s="109"/>
      <c r="I1" s="109"/>
      <c r="J1" s="109"/>
      <c r="K1" s="109"/>
      <c r="L1" s="109"/>
      <c r="M1" s="109"/>
      <c r="N1" s="125"/>
      <c r="O1" s="109"/>
      <c r="P1" s="109"/>
      <c r="Q1" s="110"/>
      <c r="R1" s="109"/>
      <c r="S1" s="134"/>
      <c r="T1" s="134" t="s">
        <v>279</v>
      </c>
    </row>
    <row r="2" ht="41.25" customHeight="1" spans="1:20">
      <c r="A2" s="100" t="str">
        <f>"2025"&amp;"年部门政府购买服务预算表"</f>
        <v>2025年部门政府购买服务预算表</v>
      </c>
      <c r="B2" s="94"/>
      <c r="C2" s="94"/>
      <c r="D2" s="94"/>
      <c r="E2" s="94"/>
      <c r="F2" s="94"/>
      <c r="G2" s="94"/>
      <c r="H2" s="111"/>
      <c r="I2" s="111"/>
      <c r="J2" s="111"/>
      <c r="K2" s="111"/>
      <c r="L2" s="111"/>
      <c r="M2" s="111"/>
      <c r="N2" s="126"/>
      <c r="O2" s="111"/>
      <c r="P2" s="111"/>
      <c r="Q2" s="94"/>
      <c r="R2" s="111"/>
      <c r="S2" s="126"/>
      <c r="T2" s="94"/>
    </row>
    <row r="3" ht="22.5" customHeight="1" spans="1:20">
      <c r="A3" s="101" t="str">
        <f>"单位名称："&amp;"石林彝族自治县建设工程质量安全消防监督管理站"</f>
        <v>单位名称：石林彝族自治县建设工程质量安全消防监督管理站</v>
      </c>
      <c r="B3" s="112"/>
      <c r="C3" s="112"/>
      <c r="D3" s="112"/>
      <c r="E3" s="112"/>
      <c r="F3" s="112"/>
      <c r="G3" s="112"/>
      <c r="H3" s="102"/>
      <c r="I3" s="102"/>
      <c r="J3" s="102"/>
      <c r="K3" s="102"/>
      <c r="L3" s="102"/>
      <c r="M3" s="102"/>
      <c r="N3" s="125"/>
      <c r="O3" s="109"/>
      <c r="P3" s="109"/>
      <c r="Q3" s="110"/>
      <c r="R3" s="109"/>
      <c r="S3" s="135"/>
      <c r="T3" s="134" t="s">
        <v>1</v>
      </c>
    </row>
    <row r="4" ht="24" customHeight="1" spans="1:20">
      <c r="A4" s="48" t="s">
        <v>173</v>
      </c>
      <c r="B4" s="113" t="s">
        <v>174</v>
      </c>
      <c r="C4" s="113" t="s">
        <v>261</v>
      </c>
      <c r="D4" s="113" t="s">
        <v>280</v>
      </c>
      <c r="E4" s="113" t="s">
        <v>281</v>
      </c>
      <c r="F4" s="113" t="s">
        <v>282</v>
      </c>
      <c r="G4" s="113" t="s">
        <v>283</v>
      </c>
      <c r="H4" s="114" t="s">
        <v>284</v>
      </c>
      <c r="I4" s="114" t="s">
        <v>285</v>
      </c>
      <c r="J4" s="127" t="s">
        <v>181</v>
      </c>
      <c r="K4" s="127"/>
      <c r="L4" s="127"/>
      <c r="M4" s="127"/>
      <c r="N4" s="128"/>
      <c r="O4" s="127"/>
      <c r="P4" s="127"/>
      <c r="Q4" s="136"/>
      <c r="R4" s="127"/>
      <c r="S4" s="128"/>
      <c r="T4" s="137"/>
    </row>
    <row r="5" ht="24" customHeight="1" spans="1:20">
      <c r="A5" s="50"/>
      <c r="B5" s="115"/>
      <c r="C5" s="115"/>
      <c r="D5" s="115"/>
      <c r="E5" s="115"/>
      <c r="F5" s="115"/>
      <c r="G5" s="115"/>
      <c r="H5" s="116"/>
      <c r="I5" s="116"/>
      <c r="J5" s="116" t="s">
        <v>55</v>
      </c>
      <c r="K5" s="116" t="s">
        <v>58</v>
      </c>
      <c r="L5" s="116" t="s">
        <v>267</v>
      </c>
      <c r="M5" s="116" t="s">
        <v>268</v>
      </c>
      <c r="N5" s="129" t="s">
        <v>269</v>
      </c>
      <c r="O5" s="130" t="s">
        <v>270</v>
      </c>
      <c r="P5" s="130"/>
      <c r="Q5" s="138"/>
      <c r="R5" s="130"/>
      <c r="S5" s="139"/>
      <c r="T5" s="117"/>
    </row>
    <row r="6" ht="54" customHeight="1" spans="1:20">
      <c r="A6" s="53"/>
      <c r="B6" s="117"/>
      <c r="C6" s="117"/>
      <c r="D6" s="117"/>
      <c r="E6" s="117"/>
      <c r="F6" s="117"/>
      <c r="G6" s="117"/>
      <c r="H6" s="118"/>
      <c r="I6" s="118"/>
      <c r="J6" s="118"/>
      <c r="K6" s="118" t="s">
        <v>57</v>
      </c>
      <c r="L6" s="118"/>
      <c r="M6" s="118"/>
      <c r="N6" s="131"/>
      <c r="O6" s="118" t="s">
        <v>57</v>
      </c>
      <c r="P6" s="118" t="s">
        <v>64</v>
      </c>
      <c r="Q6" s="117" t="s">
        <v>65</v>
      </c>
      <c r="R6" s="118" t="s">
        <v>66</v>
      </c>
      <c r="S6" s="131" t="s">
        <v>67</v>
      </c>
      <c r="T6" s="117" t="s">
        <v>68</v>
      </c>
    </row>
    <row r="7" ht="17.25" customHeight="1" spans="1:20">
      <c r="A7" s="54">
        <v>1</v>
      </c>
      <c r="B7" s="117">
        <v>2</v>
      </c>
      <c r="C7" s="54">
        <v>3</v>
      </c>
      <c r="D7" s="54">
        <v>4</v>
      </c>
      <c r="E7" s="117">
        <v>5</v>
      </c>
      <c r="F7" s="54">
        <v>6</v>
      </c>
      <c r="G7" s="54">
        <v>7</v>
      </c>
      <c r="H7" s="117">
        <v>8</v>
      </c>
      <c r="I7" s="54">
        <v>9</v>
      </c>
      <c r="J7" s="54">
        <v>10</v>
      </c>
      <c r="K7" s="117">
        <v>11</v>
      </c>
      <c r="L7" s="54">
        <v>12</v>
      </c>
      <c r="M7" s="54">
        <v>13</v>
      </c>
      <c r="N7" s="117">
        <v>14</v>
      </c>
      <c r="O7" s="54">
        <v>15</v>
      </c>
      <c r="P7" s="54">
        <v>16</v>
      </c>
      <c r="Q7" s="117">
        <v>17</v>
      </c>
      <c r="R7" s="54">
        <v>18</v>
      </c>
      <c r="S7" s="54">
        <v>19</v>
      </c>
      <c r="T7" s="54">
        <v>20</v>
      </c>
    </row>
    <row r="8" ht="21" customHeight="1" spans="1:20">
      <c r="A8" s="119"/>
      <c r="B8" s="120"/>
      <c r="C8" s="120"/>
      <c r="D8" s="120"/>
      <c r="E8" s="120"/>
      <c r="F8" s="120"/>
      <c r="G8" s="120"/>
      <c r="H8" s="121"/>
      <c r="I8" s="12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ht="21" customHeight="1" spans="1:20">
      <c r="A9" s="122" t="s">
        <v>164</v>
      </c>
      <c r="B9" s="123"/>
      <c r="C9" s="123"/>
      <c r="D9" s="123"/>
      <c r="E9" s="123"/>
      <c r="F9" s="123"/>
      <c r="G9" s="123"/>
      <c r="H9" s="124"/>
      <c r="I9" s="133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tabSelected="1" workbookViewId="0">
      <selection activeCell="A1" sqref="$A1:$XFD1048576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Format="1" customHeight="1" spans="1:5">
      <c r="A1" s="98"/>
      <c r="B1" s="98"/>
      <c r="C1" s="98"/>
      <c r="D1" s="98"/>
      <c r="E1" s="98"/>
    </row>
    <row r="2" customFormat="1" ht="13.5" customHeight="1" spans="4:5">
      <c r="D2" s="99"/>
      <c r="E2" s="41" t="s">
        <v>286</v>
      </c>
    </row>
    <row r="3" customFormat="1" ht="27.75" customHeight="1" spans="1:5">
      <c r="A3" s="100" t="s">
        <v>287</v>
      </c>
      <c r="B3" s="42"/>
      <c r="C3" s="42"/>
      <c r="D3" s="42"/>
      <c r="E3" s="42"/>
    </row>
    <row r="4" customFormat="1" ht="18" customHeight="1" spans="1:5">
      <c r="A4" s="101" t="str">
        <f>"单位名称："&amp;""</f>
        <v>单位名称：</v>
      </c>
      <c r="B4" s="102"/>
      <c r="C4" s="102"/>
      <c r="D4" s="103"/>
      <c r="E4" s="46" t="s">
        <v>1</v>
      </c>
    </row>
    <row r="5" customFormat="1" ht="19.5" customHeight="1" spans="1:5">
      <c r="A5" s="104" t="s">
        <v>288</v>
      </c>
      <c r="B5" s="105" t="s">
        <v>181</v>
      </c>
      <c r="C5" s="105"/>
      <c r="D5" s="105"/>
      <c r="E5" s="105" t="s">
        <v>289</v>
      </c>
    </row>
    <row r="6" customFormat="1" ht="40.5" customHeight="1" spans="1:5">
      <c r="A6" s="106"/>
      <c r="B6" s="105" t="s">
        <v>55</v>
      </c>
      <c r="C6" s="107" t="s">
        <v>58</v>
      </c>
      <c r="D6" s="107" t="s">
        <v>267</v>
      </c>
      <c r="E6" s="105"/>
    </row>
    <row r="7" customFormat="1" ht="19.5" customHeight="1" spans="1:5">
      <c r="A7" s="14">
        <v>1</v>
      </c>
      <c r="B7" s="54">
        <v>2</v>
      </c>
      <c r="C7" s="54">
        <v>3</v>
      </c>
      <c r="D7" s="106">
        <v>4</v>
      </c>
      <c r="E7" s="54">
        <v>5</v>
      </c>
    </row>
    <row r="8" customFormat="1" ht="28.4" customHeight="1" spans="1:5">
      <c r="A8" s="18"/>
      <c r="B8" s="108"/>
      <c r="C8" s="108"/>
      <c r="D8" s="108"/>
      <c r="E8" s="108"/>
    </row>
    <row r="9" customFormat="1" ht="29.9" customHeight="1" spans="1:5">
      <c r="A9" s="18"/>
      <c r="B9" s="108"/>
      <c r="C9" s="108"/>
      <c r="D9" s="108"/>
      <c r="E9" s="108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290</v>
      </c>
    </row>
    <row r="2" ht="41.25" customHeight="1" spans="1:10">
      <c r="A2" s="93" t="str">
        <f>"2025"&amp;"年对下转移支付绩效目标表"</f>
        <v>2025年对下转移支付绩效目标表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"单位名称："&amp;"石林彝族自治县建设工程质量安全消防监督管理站"</f>
        <v>单位名称：石林彝族自治县建设工程质量安全消防监督管理站</v>
      </c>
    </row>
    <row r="4" ht="44.25" customHeight="1" spans="1:10">
      <c r="A4" s="17" t="s">
        <v>288</v>
      </c>
      <c r="B4" s="17" t="s">
        <v>247</v>
      </c>
      <c r="C4" s="17" t="s">
        <v>248</v>
      </c>
      <c r="D4" s="17" t="s">
        <v>249</v>
      </c>
      <c r="E4" s="17" t="s">
        <v>250</v>
      </c>
      <c r="F4" s="95" t="s">
        <v>251</v>
      </c>
      <c r="G4" s="17" t="s">
        <v>252</v>
      </c>
      <c r="H4" s="95" t="s">
        <v>253</v>
      </c>
      <c r="I4" s="95" t="s">
        <v>254</v>
      </c>
      <c r="J4" s="17" t="s">
        <v>255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5">
        <v>6</v>
      </c>
      <c r="G5" s="17">
        <v>7</v>
      </c>
      <c r="H5" s="95">
        <v>8</v>
      </c>
      <c r="I5" s="95">
        <v>9</v>
      </c>
      <c r="J5" s="17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8"/>
  <sheetViews>
    <sheetView showZeros="0" workbookViewId="0">
      <selection activeCell="D33" sqref="D33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 t="s">
        <v>291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"单位名称："&amp;"石林彝族自治县建设工程质量安全消防监督管理站"</f>
        <v>单位名称：石林彝族自治县建设工程质量安全消防监督管理站</v>
      </c>
      <c r="B3" s="77"/>
      <c r="C3" s="77"/>
      <c r="D3" s="78"/>
      <c r="F3" s="75"/>
      <c r="G3" s="74"/>
      <c r="H3" s="74"/>
      <c r="I3" s="92" t="s">
        <v>1</v>
      </c>
    </row>
    <row r="4" ht="28.5" customHeight="1" spans="1:9">
      <c r="A4" s="79" t="s">
        <v>173</v>
      </c>
      <c r="B4" s="80" t="s">
        <v>174</v>
      </c>
      <c r="C4" s="81" t="s">
        <v>292</v>
      </c>
      <c r="D4" s="79" t="s">
        <v>293</v>
      </c>
      <c r="E4" s="79" t="s">
        <v>294</v>
      </c>
      <c r="F4" s="79" t="s">
        <v>295</v>
      </c>
      <c r="G4" s="80" t="s">
        <v>296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265</v>
      </c>
      <c r="H5" s="80" t="s">
        <v>297</v>
      </c>
      <c r="I5" s="80" t="s">
        <v>298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 t="s">
        <v>191</v>
      </c>
      <c r="B7" s="64" t="s">
        <v>70</v>
      </c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299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"单位名称："&amp;"石林彝族自治县建设工程质量安全消防监督管理站"</f>
        <v>单位名称：石林彝族自治县建设工程质量安全消防监督管理站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240</v>
      </c>
      <c r="B4" s="47" t="s">
        <v>176</v>
      </c>
      <c r="C4" s="47" t="s">
        <v>241</v>
      </c>
      <c r="D4" s="48" t="s">
        <v>177</v>
      </c>
      <c r="E4" s="48" t="s">
        <v>178</v>
      </c>
      <c r="F4" s="48" t="s">
        <v>242</v>
      </c>
      <c r="G4" s="48" t="s">
        <v>243</v>
      </c>
      <c r="H4" s="61" t="s">
        <v>55</v>
      </c>
      <c r="I4" s="12" t="s">
        <v>300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164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301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"单位名称："&amp;"石林彝族自治县建设工程质量安全消防监督管理站"</f>
        <v>单位名称：石林彝族自治县建设工程质量安全消防监督管理站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241</v>
      </c>
      <c r="B4" s="47" t="s">
        <v>240</v>
      </c>
      <c r="C4" s="47" t="s">
        <v>176</v>
      </c>
      <c r="D4" s="48" t="s">
        <v>302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303</v>
      </c>
      <c r="C10" s="59"/>
      <c r="D10" s="60"/>
      <c r="E10" s="57"/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304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"单位名称："&amp;"石林彝族自治县建设工程质量安全消防监督管理站"</f>
        <v>单位名称：石林彝族自治县建设工程质量安全消防监督管理站</v>
      </c>
      <c r="B3" s="3"/>
      <c r="C3" s="4"/>
      <c r="D3" s="5"/>
      <c r="E3" s="5"/>
      <c r="F3" s="5"/>
      <c r="G3" s="5"/>
      <c r="H3" s="5"/>
      <c r="I3" s="5"/>
      <c r="J3" s="224" t="s">
        <v>1</v>
      </c>
    </row>
    <row r="4" ht="30" customHeight="1" spans="1:10">
      <c r="A4" s="6" t="s">
        <v>305</v>
      </c>
      <c r="B4" s="7"/>
      <c r="C4" s="8"/>
      <c r="D4" s="8"/>
      <c r="E4" s="9"/>
      <c r="F4" s="10" t="s">
        <v>306</v>
      </c>
      <c r="G4" s="9"/>
      <c r="H4" s="11"/>
      <c r="I4" s="8"/>
      <c r="J4" s="9"/>
    </row>
    <row r="5" ht="32.25" customHeight="1" spans="1:10">
      <c r="A5" s="12" t="s">
        <v>307</v>
      </c>
      <c r="B5" s="13"/>
      <c r="C5" s="13"/>
      <c r="D5" s="13"/>
      <c r="E5" s="13"/>
      <c r="F5" s="13"/>
      <c r="G5" s="13"/>
      <c r="H5" s="13"/>
      <c r="I5" s="35"/>
      <c r="J5" s="36" t="s">
        <v>308</v>
      </c>
    </row>
    <row r="6" ht="99.75" customHeight="1" spans="1:10">
      <c r="A6" s="14" t="s">
        <v>309</v>
      </c>
      <c r="B6" s="15" t="s">
        <v>310</v>
      </c>
      <c r="C6" s="16"/>
      <c r="D6" s="16"/>
      <c r="E6" s="16"/>
      <c r="F6" s="16"/>
      <c r="G6" s="16"/>
      <c r="H6" s="16"/>
      <c r="I6" s="16"/>
      <c r="J6" s="37" t="s">
        <v>311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312</v>
      </c>
    </row>
    <row r="8" ht="75" customHeight="1" spans="1:10">
      <c r="A8" s="15" t="s">
        <v>313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314</v>
      </c>
    </row>
    <row r="9" ht="32.25" customHeight="1" spans="1:10">
      <c r="A9" s="19" t="s">
        <v>315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316</v>
      </c>
      <c r="B10" s="15"/>
      <c r="C10" s="14" t="s">
        <v>317</v>
      </c>
      <c r="D10" s="14"/>
      <c r="E10" s="14"/>
      <c r="F10" s="14" t="s">
        <v>318</v>
      </c>
      <c r="G10" s="14"/>
      <c r="H10" s="14" t="s">
        <v>319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320</v>
      </c>
      <c r="I11" s="15" t="s">
        <v>321</v>
      </c>
      <c r="J11" s="15" t="s">
        <v>322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323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324</v>
      </c>
      <c r="B15" s="26"/>
      <c r="C15" s="26"/>
      <c r="D15" s="26"/>
      <c r="E15" s="26"/>
      <c r="F15" s="26"/>
      <c r="G15" s="26"/>
      <c r="H15" s="27" t="s">
        <v>325</v>
      </c>
      <c r="I15" s="39" t="s">
        <v>255</v>
      </c>
      <c r="J15" s="27" t="s">
        <v>326</v>
      </c>
    </row>
    <row r="16" ht="36" customHeight="1" spans="1:10">
      <c r="A16" s="28" t="s">
        <v>248</v>
      </c>
      <c r="B16" s="28" t="s">
        <v>327</v>
      </c>
      <c r="C16" s="29" t="s">
        <v>250</v>
      </c>
      <c r="D16" s="29" t="s">
        <v>251</v>
      </c>
      <c r="E16" s="29" t="s">
        <v>252</v>
      </c>
      <c r="F16" s="29" t="s">
        <v>253</v>
      </c>
      <c r="G16" s="29" t="s">
        <v>254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38888888888889" right="0.838888888888889" top="0.9" bottom="0.9" header="0.359027777777778" footer="0.359027777777778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2025-03-14T03:23:00Z</dcterms:created>
  <dcterms:modified xsi:type="dcterms:W3CDTF">2025-03-17T06:33:17Z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