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680" windowHeight="11685" firstSheet="4" activeTab="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9" r:id="rId18"/>
    <sheet name="Sheet1" sheetId="18" r:id="rId19"/>
  </sheets>
  <calcPr calcId="144525"/>
</workbook>
</file>

<file path=xl/sharedStrings.xml><?xml version="1.0" encoding="utf-8"?>
<sst xmlns="http://schemas.openxmlformats.org/spreadsheetml/2006/main" count="837" uniqueCount="395">
  <si>
    <t>预算01-1表</t>
  </si>
  <si>
    <t>2025年财务收支预算总表部门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</si>
  <si>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</si>
  <si>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</si>
  <si>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</si>
  <si>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</si>
  <si>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</si>
  <si>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</si>
  <si>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</si>
  <si>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</si>
  <si>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</si>
  <si>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</si>
  <si>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</si>
  <si>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</si>
  <si>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</si>
  <si>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</si>
  <si>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</si>
  <si>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</si>
  <si>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</si>
  <si>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</si>
  <si>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</si>
  <si>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</si>
  <si>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</si>
  <si>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</si>
  <si>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</si>
  <si>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</si>
  <si>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</si>
  <si>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</si>
  <si>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</si>
  <si>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</si>
  <si>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</si>
  <si>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</si>
  <si>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</si>
  <si>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</si>
  <si>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</si>
  <si>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</si>
  <si>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</si>
  <si>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</si>
  <si>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</si>
  <si>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</si>
  <si>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</si>
  <si>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</si>
  <si>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</si>
  <si>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</si>
  <si>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</si>
  <si>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</si>
  <si>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</si>
  <si>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</si>
  <si>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</si>
  <si>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</si>
  <si>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</si>
  <si>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</si>
  <si>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</si>
  <si>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</si>
  <si>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</si>
  <si>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单位名称：石林彝族自治县妇女联合会</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</si>
  <si>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</si>
  <si>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</si>
  <si>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</si>
  <si>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</si>
  <si>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</si>
  <si>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</si>
  <si>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</si>
  <si>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</si>
  <si>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</si>
  <si>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</si>
  <si>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</si>
  <si>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</si>
  <si>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</si>
  <si>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</si>
  <si>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</si>
  <si>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</si>
  <si>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380</t>
  </si>
  <si>
    <t>石林彝族自治县妇女联合会</t>
  </si>
  <si>
    <t>380001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</si>
  <si>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</si>
  <si>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</si>
  <si>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</si>
  <si>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</si>
  <si>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</si>
  <si>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</si>
  <si>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</si>
  <si>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</si>
  <si>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</si>
  <si>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</si>
  <si>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</si>
  <si>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</si>
  <si>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</si>
  <si>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</si>
  <si>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</si>
  <si>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20129</t>
  </si>
  <si>
    <t>群众团体事务</t>
  </si>
  <si>
    <t>2012901</t>
  </si>
  <si>
    <t>行政运行</t>
  </si>
  <si>
    <t>2012999</t>
  </si>
  <si>
    <t>其他群众团体事务支出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</si>
  <si>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</si>
  <si>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</si>
  <si>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</si>
  <si>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</si>
  <si>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</si>
  <si>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</si>
  <si>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</si>
  <si>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</si>
  <si>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</si>
  <si>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</si>
  <si>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</si>
  <si>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</si>
  <si>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</si>
  <si>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</si>
  <si>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</si>
  <si>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</si>
  <si>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</si>
  <si>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</si>
  <si>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</si>
  <si>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</si>
  <si>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</si>
  <si>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</si>
  <si>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</si>
  <si>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</si>
  <si>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</si>
  <si>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</si>
  <si>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</si>
  <si>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</si>
  <si>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</si>
  <si>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</si>
  <si>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</si>
  <si>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</si>
  <si>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</si>
  <si>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</si>
  <si>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</si>
  <si>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</si>
  <si>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</si>
  <si>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</si>
  <si>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</si>
  <si>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</si>
  <si>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</si>
  <si>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</si>
  <si>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</si>
  <si>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</si>
  <si>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</si>
  <si>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</si>
  <si>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</si>
  <si>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</si>
  <si>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</si>
  <si>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</si>
  <si>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</si>
  <si>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</si>
  <si>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</si>
  <si>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</si>
  <si>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</si>
  <si>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</si>
  <si>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</si>
  <si>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</si>
  <si>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</si>
  <si>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</si>
  <si>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</si>
  <si>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</si>
  <si>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</si>
  <si>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</si>
  <si>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</si>
  <si>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</si>
  <si>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</si>
  <si>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</si>
  <si>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</si>
  <si>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</si>
  <si>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</si>
  <si>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</si>
  <si>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</si>
  <si>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</si>
  <si>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</si>
  <si>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</si>
  <si>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</si>
  <si>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</si>
  <si>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</si>
  <si>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</si>
  <si>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</si>
  <si>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</si>
  <si>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</si>
  <si>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</si>
  <si>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</si>
  <si>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</si>
  <si>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</si>
  <si>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</si>
  <si>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</si>
  <si>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</si>
  <si>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</si>
  <si>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</si>
  <si>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</si>
  <si>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</si>
  <si>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</si>
  <si>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</si>
  <si>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</si>
  <si>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</si>
  <si>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</si>
  <si>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530126231100001582701</t>
  </si>
  <si>
    <t>行政人员绩效奖励</t>
  </si>
  <si>
    <t>30103</t>
  </si>
  <si>
    <t>奖金</t>
  </si>
  <si>
    <t>530126231100001582702</t>
  </si>
  <si>
    <t>社会保障缴费</t>
  </si>
  <si>
    <t>30108</t>
  </si>
  <si>
    <t>机关事业单位基本养老保险缴费</t>
  </si>
  <si>
    <t>30110</t>
  </si>
  <si>
    <t>职工基本医疗保险缴费</t>
  </si>
  <si>
    <t>30111</t>
  </si>
  <si>
    <t>公务员医疗补助缴费</t>
  </si>
  <si>
    <t>30112</t>
  </si>
  <si>
    <t>其他社会保障缴费</t>
  </si>
  <si>
    <t>530126231100001582703</t>
  </si>
  <si>
    <t>30113</t>
  </si>
  <si>
    <t>530126231100001582705</t>
  </si>
  <si>
    <t>30217</t>
  </si>
  <si>
    <t>530126231100001582706</t>
  </si>
  <si>
    <t>工会经费</t>
  </si>
  <si>
    <t>30228</t>
  </si>
  <si>
    <t>530126231100001582913</t>
  </si>
  <si>
    <t>行政人员支出工资</t>
  </si>
  <si>
    <t>30101</t>
  </si>
  <si>
    <t>基本工资</t>
  </si>
  <si>
    <t>30102</t>
  </si>
  <si>
    <t>津贴补贴</t>
  </si>
  <si>
    <t>530126231100001582914</t>
  </si>
  <si>
    <t>离退休人员支出</t>
  </si>
  <si>
    <t>30305</t>
  </si>
  <si>
    <t>生活补助</t>
  </si>
  <si>
    <t>530126231100001582915</t>
  </si>
  <si>
    <t>行政人员公务交通补贴</t>
  </si>
  <si>
    <t>30239</t>
  </si>
  <si>
    <t>其他交通费用</t>
  </si>
  <si>
    <t>530126231100001582917</t>
  </si>
  <si>
    <t>一般公用经费</t>
  </si>
  <si>
    <t>30201</t>
  </si>
  <si>
    <t>办公费</t>
  </si>
  <si>
    <t>30207</t>
  </si>
  <si>
    <t>邮电费</t>
  </si>
  <si>
    <t>30211</t>
  </si>
  <si>
    <t>差旅费</t>
  </si>
  <si>
    <t>30229</t>
  </si>
  <si>
    <t>福利费</t>
  </si>
  <si>
    <t>30299</t>
  </si>
  <si>
    <t>其他商品和服务支出</t>
  </si>
  <si>
    <t>预算05-1表</t>
  </si>
  <si>
    <t>2025年部门项目支出预算表</t>
  </si>
  <si>
    <t>项目分类</t>
  </si>
  <si>
    <t>项目单位</t>
  </si>
  <si>
    <t>本年拨款</t>
  </si>
  <si>
    <t>其中：本次下达</t>
  </si>
  <si>
    <t>专项业务类</t>
  </si>
  <si>
    <t>530126231100001582415</t>
  </si>
  <si>
    <t>县妇儿工委专项工作经费</t>
  </si>
  <si>
    <t>530126231100001582460</t>
  </si>
  <si>
    <t>县妇联专项工作（含乡镇街道）经费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</si>
  <si>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</si>
  <si>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</si>
  <si>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</si>
  <si>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</si>
  <si>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</si>
  <si>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</si>
  <si>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</si>
  <si>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</si>
  <si>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</si>
  <si>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</si>
  <si>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</si>
  <si>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</si>
  <si>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根据党的路线方针政策、党在各个时期的中心任务以及县委、县政府、市妇联的工作部署和要求，确定全县妇女工作的指导方针和目标任务。2、团结和动员全县妇女投身社会主义物质文明和精神文明建设。3、宣传马克思主义妇女观，指导全县各级妇联的宣传舆论工作。4、依法维护妇女儿童的合法权益。</t>
  </si>
  <si>
    <t>产出指标</t>
  </si>
  <si>
    <t>数量指标</t>
  </si>
  <si>
    <t>县妇儿工委专项工作经费主要用于保障县妇儿工委办公室日常办公，召开县妇儿工委各类工作会议，推进《石林妇女儿童发展规划》的实施，维护妇女儿童合法权益。</t>
  </si>
  <si>
    <t>=</t>
  </si>
  <si>
    <t>100</t>
  </si>
  <si>
    <t>%</t>
  </si>
  <si>
    <t>定量指标</t>
  </si>
  <si>
    <t>县委、县政府相关文件</t>
  </si>
  <si>
    <t>质量指标</t>
  </si>
  <si>
    <t>维护妇女儿童合法权益；资助对象学费和生活补助得以改善</t>
  </si>
  <si>
    <t>定性指标</t>
  </si>
  <si>
    <t>效益指标</t>
  </si>
  <si>
    <t>社会效益</t>
  </si>
  <si>
    <t>提高了面对新形势下的妇女儿童工作的服务能力；保障我县更多贫困家庭的优秀女童能够享有接受高中阶段教育的机会</t>
  </si>
  <si>
    <t>满意度指标</t>
  </si>
  <si>
    <t>服务对象满意度</t>
  </si>
  <si>
    <t>社会公众或服务对象满意度100%　</t>
  </si>
  <si>
    <t>95</t>
  </si>
  <si>
    <t>工作经费主要用于保障县妇儿工委办公室日常办公，召开县妇儿工委各类工作会议，推进《石林妇女儿童发展规划（2011-2020年）》的实施，维护妇女儿童合法权益。</t>
  </si>
  <si>
    <t>妇女儿童工作培训参加人次</t>
  </si>
  <si>
    <t>&gt;=</t>
  </si>
  <si>
    <t>人</t>
  </si>
  <si>
    <t>根据部门工作计划</t>
  </si>
  <si>
    <t>培训人员合格率</t>
  </si>
  <si>
    <t>提高了面对新形势下的妇女儿童工作的服务能力</t>
  </si>
  <si>
    <t>参训人员满意度</t>
  </si>
  <si>
    <t>预算06表</t>
  </si>
  <si>
    <t>2025年部门政府性基金预算支出预算表</t>
  </si>
  <si>
    <t>政府性基金预算支出</t>
  </si>
  <si>
    <t>备注：2025年本单位无政府性基金预算支出，此表无数据</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</si>
  <si>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</si>
  <si>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</si>
  <si>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</si>
  <si>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</si>
  <si>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</si>
  <si>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</si>
  <si>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</si>
  <si>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</si>
  <si>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</si>
  <si>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</si>
  <si>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</si>
  <si>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</si>
  <si>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打印机</t>
  </si>
  <si>
    <t>A4黑白打印机</t>
  </si>
  <si>
    <t>台</t>
  </si>
  <si>
    <t>计算机软件</t>
  </si>
  <si>
    <t>基础软件</t>
  </si>
  <si>
    <t>套</t>
  </si>
  <si>
    <t>台式计算机</t>
  </si>
  <si>
    <t>预算08表</t>
  </si>
  <si>
    <t>2025年部门政府购买服务预算表</t>
  </si>
  <si>
    <t>政府购买服务项目</t>
  </si>
  <si>
    <t>政府购买服务目录</t>
  </si>
  <si>
    <t>备注：2025年本单位无政府购买服务支出预算，此表无数据</t>
  </si>
  <si>
    <t>预算09-1表</t>
  </si>
  <si>
    <t>2025年对下转移支付预算表</t>
  </si>
  <si>
    <t>单位名称（项目）</t>
  </si>
  <si>
    <t>地区</t>
  </si>
  <si>
    <t>政府性基金</t>
  </si>
  <si>
    <t>备注：2025年本单位无对下转移支出预算，此表无数据</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</si>
  <si>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</si>
  <si>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</si>
  <si>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</si>
  <si>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</si>
  <si>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</si>
  <si>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</si>
  <si>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</si>
  <si>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</si>
  <si>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</si>
  <si>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</si>
  <si>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</si>
  <si>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</si>
  <si>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8</t>
  </si>
  <si>
    <t>备注：2025年本单位无新增资产配置预算，此表无数据</t>
  </si>
  <si>
    <t>预算11表</t>
  </si>
  <si>
    <t>2025年上级转移支付补助项目支出预算表</t>
  </si>
  <si>
    <t>上级补助</t>
  </si>
  <si>
    <t>备注：2025年本单位无上级补助项目支出预算，此表无数据</t>
  </si>
  <si>
    <t>预算12表</t>
  </si>
  <si>
    <t>2025年部门项目支出中期规划预算表</t>
  </si>
  <si>
    <t>项目级次</t>
  </si>
  <si>
    <t>2025年</t>
  </si>
  <si>
    <t>2026年</t>
  </si>
  <si>
    <t>2027年</t>
  </si>
  <si>
    <t>311 专项业务类</t>
  </si>
  <si>
    <t>本级</t>
  </si>
  <si>
    <t>预算13表</t>
  </si>
  <si>
    <t>部门编码</t>
  </si>
  <si>
    <t>部门名称</t>
  </si>
  <si>
    <t>内容</t>
  </si>
  <si>
    <t>说明</t>
  </si>
  <si>
    <t>部门总体目标</t>
  </si>
  <si>
    <t>部门职责</t>
  </si>
  <si>
    <t xml:space="preserve">"（一）实施“妇女思想引领”工程，凝聚巾帼心向党始终牢记“为党凝聚妇女人心”的职责使命，坚持妇女群众在哪里、妇联宣讲就跟进到哪里的原则，深入基层开展党的二十大精神宣讲，学习宣传贯彻习近平对妇女儿童及妇联工作的重要指示、中国妇女十三大和第七次全国妇女儿童工作会议精神，并及时研究石林县贯彻工作。
（二）进一步深化助企纾困、妇女创业就业、防范化解地方债务风险等各项工作，促进广大妇女稳岗就业，多措并举推进创业担保贷款工作落地落实。开展“帮帮有女”活动，联合县就业局开展“春风送岗位”暨“帮女就业”助企解难女性专场网络招聘会，组织开展领导干部“下基层、访百企、解难题、促发展”活动。  
（三）实施“家庭文明新风”工程，弘扬巾帼好家风深入贯彻习近平总书记关于注重家庭家教家风的重要论述,牢牢抓住家庭“主阵地”，扎实推进“家家幸福安康工程”。继续向省妇联推荐“健康家庭”“绿色家庭”“最美家庭”。举办“我们的节日系列家庭文明建设主题活动。
（四）实施“巾帼权益维护”工程，实现巾帼暖人心。学习贯彻习近平法治思想、推进法治建设，深入开展普法宣传、纠纷排查、矛盾调解、关爱帮扶等维权服务。开展“建设法治中国·巾帼在行动”普法宣传活动，联合政法委、法院、检察院、司法局、公安局开展婚姻家庭矛盾排查化解工作。
开展“下基层、访妇情、办实事”暨贫困母亲慰问活动。争取上级妇联低收入妇女“两癌”救助金。
（五）实施“组织建设强基”工程，推动巾帼提效能坚持党建引领，切实抓好妇联组织建设、制度建设、队伍建设和作风建设。严格执行和规范党员领导干部双重组织生活制度，切实推进网上党支部规范化建设。深入落实妇联系统大兴调查研究 推动“大调研、解难题、抓落实”活动，持续深化作风革命、效能革命，常态长效推进“三访四察五送”工作。实施“基层妇联领头雁培训计划”。深化党群共建工作，推动新经济组织、新社会组织、新就业群体妇联组织建设。"						
</t>
  </si>
  <si>
    <t>根据三定方案归纳</t>
  </si>
  <si>
    <t>根据部门职责，中长期规划，各级党委，各级政府要求归纳</t>
  </si>
  <si>
    <t>部门年度目标</t>
  </si>
  <si>
    <t>进一步深化助企纾困、妇女创业就业、防范化解地方债务风险等各项工作，促进广大妇女稳岗就业，多措并举推进创业担保贷款工作落地落实。开展“帮帮有女”活动，联合县就业局开展“春风送岗位”暨“帮女就业”助企解难女性专场网络招聘会，组织开展领导干部“下基层、访百企、解难题、促发展”活动。深入贯彻习近平总书记关于注重家庭家教家风的重要论述,牢牢抓住家庭“主阵地”，扎实推进“家家幸福安康工程”。继续向省妇联推荐“健康家庭”“绿色家庭”“最美家庭”。举办“我们的节日系列家庭文明建设主题活动。学习贯彻习近平法治思想、推进法治建设，深入开展普法宣传、纠纷排查、矛盾调解、关爱帮扶等维权服务。开展“建设法治中国·巾帼在行动”普法宣传活动，联合政法委、法院、检察院、司法局、公安局开展婚姻家庭矛盾排查化解工作。坚持党建引领，切实抓好妇联组织建设、制度建设、队伍建设和作风建设。严格执行和规范党员领导干部双重组织生活制度，切实推进网上党支部规范化建设。深入落实妇联系统大兴调查研究 推动“大调研、解难题、抓落实”活动，持续深化作风革命、效能革命，常态长效推进“三访四察五送”工作。实施“基层妇联领头雁培训计划”。深化党群共建工作，推动新经济组织、新社会组织、新就业群体妇联组织建设。</t>
  </si>
  <si>
    <t>部门年度重点工作任务对应的目标或措施预计的产出和效果，每项工作任务都有明确的一项或几项目标。</t>
  </si>
  <si>
    <t>二、部门年度重点工作任务</t>
  </si>
  <si>
    <t>部门职能职责</t>
  </si>
  <si>
    <t>主要内容</t>
  </si>
  <si>
    <t>预算申报金额（元）</t>
  </si>
  <si>
    <t>总额</t>
  </si>
  <si>
    <t>财政拨款</t>
  </si>
  <si>
    <t>其他资金</t>
  </si>
  <si>
    <t xml:space="preserve">妇女儿童工作	
</t>
  </si>
  <si>
    <t xml:space="preserve">进一步深化助企纾困、妇女创业就业、防范化解地方债务风险等各项工作，促进广大妇女稳岗就业，多措并举推进创业担保贷款工作落地落实。开展“帮帮有女”活动，联合县就业局开展“春风送岗位”暨“帮女就业”助企解难女性专场网络招聘会，组织开展领导干部“下基层、访百企、解难题、促发展”活动。深入贯彻习近平总书记关于注重家庭家教家风的重要论述,牢牢抓住家庭“主阵地”，扎实推进“家家幸福安康工程”。继续向省妇联推荐“健康家庭”“绿色家庭”“最美家庭”。举办“我们的节日系列家庭文明建设主题活动。学习贯彻习近平法治思想、推进法治建设，深入开展普法宣传、纠纷排查、矛盾调解、关爱帮扶等维权服务。开展“建设法治中国·巾帼在行动”普法宣传活动，联合政法委、法院、检察院、司法局、公安局开展婚姻家庭矛盾排查化解工作。坚持党建引领，切实抓好妇联组织建设、制度建设、队伍建设和作风建设。严格执行和规范党员领导干部双重组织生活制度，切实推进网上党支部规范化建设。深入落实妇联系统大兴调查研究 推动“大调研、解难题、抓落实”活动，持续深化作风革命、效能革命，常态长效推进“三访四察五送”工作。实施“基层妇联领头雁培训计划”。深化党群共建工作，推动新经济组织、新社会组织、新就业群体妇联组织建设。		
</t>
  </si>
  <si>
    <t>三、部门整体支出绩效指标</t>
  </si>
  <si>
    <t>绩效指标</t>
  </si>
  <si>
    <t>评（扣）分标准</t>
  </si>
  <si>
    <t>绩效指标设定依据及指标值数据来源</t>
  </si>
  <si>
    <t xml:space="preserve">二级指标 </t>
  </si>
  <si>
    <t>宣讲男女平等基本国策县级开展5场，每个乡镇（街道）1开展场</t>
  </si>
  <si>
    <t>得分=实际举办宣讲数量/计划举办各类宣讲数量×指标分值；</t>
  </si>
  <si>
    <t>"反映部门宣讲举办情况
"</t>
  </si>
  <si>
    <t>2024年工作目标任务分解表</t>
  </si>
  <si>
    <t>各项工作任务工作质量达标率</t>
  </si>
  <si>
    <t>得分=各项工作任务达标率×指标分值；</t>
  </si>
  <si>
    <t>反映部门各项工作任务达标率</t>
  </si>
  <si>
    <t>时效指标</t>
  </si>
  <si>
    <t>准时完成目标任务率</t>
  </si>
  <si>
    <t>得分=准时完成目标任务率率×指标分值；</t>
  </si>
  <si>
    <t>反映目标任务完成情况</t>
  </si>
  <si>
    <t>促进广大妇女稳岗就业</t>
  </si>
  <si>
    <t>98</t>
  </si>
  <si>
    <t>反映妇女就业率</t>
  </si>
  <si>
    <t>"得分=服务对象满意率×指标分值；
"</t>
  </si>
  <si>
    <t>"反映妇女儿童工作服务满意度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</si>
</sst>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m\-dd\ hh:mm:ss"/>
    <numFmt numFmtId="178" formatCode="yyyy\-mm\-dd"/>
    <numFmt numFmtId="179" formatCode="#,##0;\-#,##0;;@"/>
    <numFmt numFmtId="180" formatCode="hh:mm:ss"/>
  </numFmts>
  <fonts count="47">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0"/>
      <color rgb="FFFFFFFF"/>
      <name val="宋体"/>
      <charset val="134"/>
    </font>
    <font>
      <sz val="10"/>
      <name val="宋体"/>
      <charset val="134"/>
    </font>
    <font>
      <sz val="11"/>
      <color theme="1"/>
      <name val="宋体"/>
      <charset val="134"/>
    </font>
    <font>
      <sz val="9.75"/>
      <color rgb="FF000000"/>
      <name val="SimSun"/>
      <charset val="134"/>
    </font>
    <font>
      <b/>
      <sz val="18"/>
      <color rgb="FF000000"/>
      <name val="SimSun"/>
      <charset val="134"/>
    </font>
    <font>
      <b/>
      <sz val="20"/>
      <color rgb="FF000000"/>
      <name val="宋体"/>
      <charset val="134"/>
    </font>
    <font>
      <sz val="10"/>
      <color rgb="FF000000"/>
      <name val="Arial"/>
      <charset val="134"/>
    </font>
    <font>
      <b/>
      <sz val="9"/>
      <color rgb="FF000000"/>
      <name val="宋体"/>
      <charset val="134"/>
    </font>
    <font>
      <b/>
      <sz val="9"/>
      <color theme="1"/>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28" fillId="4" borderId="0" applyNumberFormat="0" applyBorder="0" applyAlignment="0" applyProtection="0">
      <alignment vertical="center"/>
    </xf>
    <xf numFmtId="0" fontId="29" fillId="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12" fillId="0" borderId="1">
      <alignment horizontal="right" vertical="center"/>
    </xf>
    <xf numFmtId="0" fontId="28" fillId="6" borderId="0" applyNumberFormat="0" applyBorder="0" applyAlignment="0" applyProtection="0">
      <alignment vertical="center"/>
    </xf>
    <xf numFmtId="0" fontId="30" fillId="7" borderId="0" applyNumberFormat="0" applyBorder="0" applyAlignment="0" applyProtection="0">
      <alignment vertical="center"/>
    </xf>
    <xf numFmtId="43" fontId="0" fillId="0" borderId="0" applyFont="0" applyFill="0" applyBorder="0" applyAlignment="0" applyProtection="0">
      <alignment vertical="center"/>
    </xf>
    <xf numFmtId="0" fontId="31" fillId="8"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178" fontId="12" fillId="0" borderId="1">
      <alignment horizontal="right" vertical="center"/>
    </xf>
    <xf numFmtId="0" fontId="33" fillId="0" borderId="0" applyNumberFormat="0" applyFill="0" applyBorder="0" applyAlignment="0" applyProtection="0">
      <alignment vertical="center"/>
    </xf>
    <xf numFmtId="0" fontId="0" fillId="9" borderId="17" applyNumberFormat="0" applyFont="0" applyAlignment="0" applyProtection="0">
      <alignment vertical="center"/>
    </xf>
    <xf numFmtId="0" fontId="31" fillId="10"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31" fillId="11" borderId="0" applyNumberFormat="0" applyBorder="0" applyAlignment="0" applyProtection="0">
      <alignment vertical="center"/>
    </xf>
    <xf numFmtId="0" fontId="34" fillId="0" borderId="19" applyNumberFormat="0" applyFill="0" applyAlignment="0" applyProtection="0">
      <alignment vertical="center"/>
    </xf>
    <xf numFmtId="0" fontId="31" fillId="12" borderId="0" applyNumberFormat="0" applyBorder="0" applyAlignment="0" applyProtection="0">
      <alignment vertical="center"/>
    </xf>
    <xf numFmtId="0" fontId="40" fillId="13" borderId="20" applyNumberFormat="0" applyAlignment="0" applyProtection="0">
      <alignment vertical="center"/>
    </xf>
    <xf numFmtId="0" fontId="41" fillId="13" borderId="16" applyNumberFormat="0" applyAlignment="0" applyProtection="0">
      <alignment vertical="center"/>
    </xf>
    <xf numFmtId="0" fontId="42" fillId="14" borderId="21" applyNumberFormat="0" applyAlignment="0" applyProtection="0">
      <alignment vertical="center"/>
    </xf>
    <xf numFmtId="0" fontId="28" fillId="15" borderId="0" applyNumberFormat="0" applyBorder="0" applyAlignment="0" applyProtection="0">
      <alignment vertical="center"/>
    </xf>
    <xf numFmtId="0" fontId="31" fillId="16" borderId="0" applyNumberFormat="0" applyBorder="0" applyAlignment="0" applyProtection="0">
      <alignment vertical="center"/>
    </xf>
    <xf numFmtId="0" fontId="43" fillId="0" borderId="22" applyNumberFormat="0" applyFill="0" applyAlignment="0" applyProtection="0">
      <alignment vertical="center"/>
    </xf>
    <xf numFmtId="0" fontId="44" fillId="0" borderId="23" applyNumberFormat="0" applyFill="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10" fontId="12" fillId="0" borderId="1">
      <alignment horizontal="right" vertical="center"/>
    </xf>
    <xf numFmtId="0" fontId="28" fillId="19" borderId="0" applyNumberFormat="0" applyBorder="0" applyAlignment="0" applyProtection="0">
      <alignment vertical="center"/>
    </xf>
    <xf numFmtId="0" fontId="31"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28"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28" fillId="33" borderId="0" applyNumberFormat="0" applyBorder="0" applyAlignment="0" applyProtection="0">
      <alignment vertical="center"/>
    </xf>
    <xf numFmtId="0" fontId="31" fillId="34" borderId="0" applyNumberFormat="0" applyBorder="0" applyAlignment="0" applyProtection="0">
      <alignment vertical="center"/>
    </xf>
    <xf numFmtId="179" fontId="12" fillId="0" borderId="1">
      <alignment horizontal="right" vertical="center"/>
    </xf>
    <xf numFmtId="180" fontId="12" fillId="0" borderId="1">
      <alignment horizontal="right" vertical="center"/>
    </xf>
    <xf numFmtId="176" fontId="12" fillId="0" borderId="1">
      <alignment horizontal="right" vertical="center"/>
    </xf>
    <xf numFmtId="176" fontId="12" fillId="0" borderId="1">
      <alignment horizontal="right" vertical="center"/>
    </xf>
    <xf numFmtId="49" fontId="12" fillId="0" borderId="1">
      <alignment horizontal="left" vertical="center" wrapText="1"/>
    </xf>
    <xf numFmtId="0" fontId="12" fillId="0" borderId="0">
      <alignment vertical="top"/>
      <protection locked="0"/>
    </xf>
  </cellStyleXfs>
  <cellXfs count="232">
    <xf numFmtId="0" fontId="0" fillId="0" borderId="0" xfId="0" applyFont="1" applyBorder="1"/>
    <xf numFmtId="0" fontId="0" fillId="0" borderId="0" xfId="0" applyFont="1" applyBorder="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xf>
    <xf numFmtId="49" fontId="3" fillId="0" borderId="0" xfId="0" applyNumberFormat="1" applyFont="1" applyBorder="1"/>
    <xf numFmtId="0" fontId="3" fillId="0" borderId="0" xfId="0" applyFont="1" applyBorder="1" applyAlignment="1" applyProtection="1">
      <alignment horizontal="right" vertical="center"/>
      <protection locked="0"/>
    </xf>
    <xf numFmtId="0" fontId="8"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3"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7" xfId="0" applyFont="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49" fontId="9" fillId="0" borderId="1" xfId="56"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10" fillId="0" borderId="0" xfId="0" applyFont="1" applyBorder="1" applyAlignment="1">
      <alignment horizontal="center" vertical="center"/>
    </xf>
    <xf numFmtId="0" fontId="5" fillId="0" borderId="6" xfId="0" applyFont="1" applyBorder="1" applyAlignment="1">
      <alignment horizontal="center" vertical="center"/>
    </xf>
    <xf numFmtId="0" fontId="2" fillId="0" borderId="1" xfId="0" applyFont="1" applyBorder="1" applyAlignment="1" applyProtection="1">
      <alignment horizontal="left" vertical="center" wrapText="1"/>
      <protection locked="0"/>
    </xf>
    <xf numFmtId="176" fontId="9" fillId="0" borderId="1" xfId="0" applyNumberFormat="1" applyFont="1" applyBorder="1" applyAlignment="1">
      <alignment horizontal="right" vertical="center"/>
    </xf>
    <xf numFmtId="0" fontId="3" fillId="0" borderId="8" xfId="0" applyFont="1" applyBorder="1" applyAlignment="1" applyProtection="1">
      <alignment horizontal="center" vertical="center" wrapText="1"/>
      <protection locked="0"/>
    </xf>
    <xf numFmtId="0" fontId="2" fillId="0" borderId="9" xfId="0" applyFont="1" applyBorder="1" applyAlignment="1">
      <alignment horizontal="left" vertical="center"/>
    </xf>
    <xf numFmtId="0" fontId="2" fillId="0" borderId="10" xfId="0" applyFont="1" applyBorder="1" applyAlignment="1">
      <alignment horizontal="left" vertical="center"/>
    </xf>
    <xf numFmtId="176" fontId="9" fillId="0" borderId="5" xfId="0" applyNumberFormat="1" applyFont="1" applyBorder="1" applyAlignment="1">
      <alignment horizontal="right" vertical="center"/>
    </xf>
    <xf numFmtId="0" fontId="0" fillId="0" borderId="0" xfId="0" applyFont="1" applyBorder="1" applyAlignment="1">
      <alignment horizontal="left"/>
    </xf>
    <xf numFmtId="0" fontId="3" fillId="0" borderId="1" xfId="0" applyFont="1" applyBorder="1" applyAlignment="1" applyProtection="1">
      <alignment horizontal="center" vertical="center"/>
      <protection locked="0"/>
    </xf>
    <xf numFmtId="0" fontId="11" fillId="0" borderId="0" xfId="0" applyFont="1" applyBorder="1" applyAlignment="1">
      <alignment horizontal="center" vertical="center"/>
    </xf>
    <xf numFmtId="49" fontId="12" fillId="0" borderId="0" xfId="56" applyNumberFormat="1" applyFont="1" applyBorder="1">
      <alignment horizontal="left" vertical="center" wrapText="1"/>
    </xf>
    <xf numFmtId="49" fontId="12" fillId="0" borderId="0" xfId="56" applyNumberFormat="1" applyFont="1" applyBorder="1" applyAlignment="1">
      <alignment horizontal="right" vertical="center" wrapText="1"/>
    </xf>
    <xf numFmtId="49" fontId="13" fillId="0" borderId="0" xfId="56" applyNumberFormat="1"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49" fontId="14" fillId="0" borderId="1" xfId="56" applyNumberFormat="1" applyFont="1" applyBorder="1" applyAlignment="1">
      <alignment horizontal="center" vertical="center" wrapText="1"/>
    </xf>
    <xf numFmtId="49" fontId="15" fillId="0" borderId="1" xfId="56" applyNumberFormat="1" applyFont="1" applyBorder="1" applyAlignment="1">
      <alignment horizontal="center" vertical="center" wrapText="1"/>
    </xf>
    <xf numFmtId="49" fontId="14" fillId="0" borderId="1" xfId="56" applyNumberFormat="1" applyFont="1" applyBorder="1">
      <alignment horizontal="left" vertical="center" wrapText="1"/>
    </xf>
    <xf numFmtId="179" fontId="12" fillId="0" borderId="1" xfId="52" applyNumberFormat="1" applyFont="1" applyBorder="1">
      <alignment horizontal="right" vertical="center"/>
    </xf>
    <xf numFmtId="176" fontId="12" fillId="0" borderId="1" xfId="54" applyNumberFormat="1" applyFont="1" applyBorder="1">
      <alignment horizontal="right" vertical="center"/>
    </xf>
    <xf numFmtId="49" fontId="14" fillId="0" borderId="5" xfId="56" applyNumberFormat="1" applyFont="1" applyBorder="1" applyAlignment="1">
      <alignment horizontal="center" vertical="center" wrapText="1"/>
    </xf>
    <xf numFmtId="179" fontId="12" fillId="0" borderId="5" xfId="52" applyNumberFormat="1" applyFont="1" applyBorder="1">
      <alignment horizontal="right" vertical="center"/>
    </xf>
    <xf numFmtId="176" fontId="12" fillId="0" borderId="5" xfId="54" applyNumberFormat="1" applyFont="1" applyBorder="1">
      <alignment horizontal="right" vertical="center"/>
    </xf>
    <xf numFmtId="0" fontId="16" fillId="0" borderId="0" xfId="0" applyFont="1" applyBorder="1" applyAlignment="1">
      <alignment horizontal="center" vertical="center"/>
    </xf>
    <xf numFmtId="0" fontId="10"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pplyProtection="1">
      <alignment horizontal="center" vertical="center"/>
      <protection locked="0"/>
    </xf>
    <xf numFmtId="0" fontId="17" fillId="0" borderId="5" xfId="0" applyFont="1" applyBorder="1" applyAlignment="1">
      <alignment horizontal="left" vertical="center" wrapText="1"/>
    </xf>
    <xf numFmtId="0" fontId="17" fillId="0" borderId="5" xfId="0" applyFont="1" applyBorder="1" applyAlignment="1" applyProtection="1">
      <alignment horizontal="left" vertical="center" wrapText="1"/>
      <protection locked="0"/>
    </xf>
    <xf numFmtId="0" fontId="2" fillId="0" borderId="0" xfId="0" applyFont="1" applyBorder="1" applyAlignment="1" applyProtection="1">
      <alignment horizontal="right" vertical="center"/>
      <protection locked="0"/>
    </xf>
    <xf numFmtId="0" fontId="3" fillId="0" borderId="0" xfId="0" applyFont="1" applyBorder="1" applyAlignment="1">
      <alignment horizontal="right" vertical="center"/>
    </xf>
    <xf numFmtId="0" fontId="16" fillId="0" borderId="0" xfId="0" applyFont="1" applyBorder="1" applyAlignment="1">
      <alignment horizontal="center" vertical="center" wrapText="1"/>
    </xf>
    <xf numFmtId="0" fontId="2" fillId="0" borderId="0" xfId="0" applyFont="1" applyBorder="1" applyAlignment="1" applyProtection="1">
      <alignment horizontal="right"/>
      <protection locked="0"/>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wrapText="1"/>
    </xf>
    <xf numFmtId="176" fontId="9" fillId="0" borderId="1" xfId="54" applyNumberFormat="1" applyFont="1" applyBorder="1">
      <alignment horizontal="right" vertical="center"/>
    </xf>
    <xf numFmtId="0" fontId="2" fillId="0" borderId="5" xfId="0" applyFont="1" applyBorder="1" applyAlignment="1">
      <alignment horizontal="left" vertical="center" wrapText="1"/>
    </xf>
    <xf numFmtId="176" fontId="9" fillId="0" borderId="5" xfId="54" applyNumberFormat="1" applyFont="1" applyBorder="1">
      <alignment horizontal="right" vertical="center"/>
    </xf>
    <xf numFmtId="0" fontId="12" fillId="0" borderId="0" xfId="57" applyFont="1" applyFill="1" applyBorder="1" applyAlignment="1" applyProtection="1">
      <alignment vertical="top"/>
      <protection locked="0"/>
    </xf>
    <xf numFmtId="0" fontId="3" fillId="0" borderId="0" xfId="0" applyFont="1" applyBorder="1" applyAlignment="1">
      <alignment wrapText="1"/>
    </xf>
    <xf numFmtId="0" fontId="2" fillId="0" borderId="0" xfId="0" applyFont="1" applyBorder="1" applyAlignment="1" applyProtection="1">
      <alignment vertical="top" wrapText="1"/>
      <protection locked="0"/>
    </xf>
    <xf numFmtId="0" fontId="10" fillId="0" borderId="0" xfId="0" applyFont="1" applyBorder="1" applyAlignment="1">
      <alignment horizontal="center" vertical="center" wrapText="1"/>
    </xf>
    <xf numFmtId="0" fontId="10" fillId="0" borderId="0" xfId="0" applyFont="1" applyBorder="1" applyAlignment="1" applyProtection="1">
      <alignment horizontal="center" vertical="center" wrapText="1"/>
      <protection locked="0"/>
    </xf>
    <xf numFmtId="0" fontId="18" fillId="0" borderId="0" xfId="0" applyFont="1" applyBorder="1" applyAlignment="1" applyProtection="1">
      <alignment horizontal="right"/>
      <protection locked="0"/>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4" xfId="0" applyFont="1" applyBorder="1" applyAlignment="1" applyProtection="1">
      <alignment horizontal="center" vertical="center" wrapText="1"/>
      <protection locked="0"/>
    </xf>
    <xf numFmtId="0" fontId="2" fillId="0" borderId="7" xfId="0" applyFont="1" applyBorder="1" applyAlignment="1">
      <alignment horizontal="left" vertical="center" wrapText="1"/>
    </xf>
    <xf numFmtId="0" fontId="2" fillId="0" borderId="14" xfId="0" applyFont="1" applyBorder="1" applyAlignment="1">
      <alignment horizontal="left" vertical="center" wrapText="1"/>
    </xf>
    <xf numFmtId="4" fontId="2" fillId="0" borderId="14" xfId="0" applyNumberFormat="1" applyFont="1" applyBorder="1" applyAlignment="1" applyProtection="1">
      <alignment horizontal="right" vertical="center"/>
      <protection locked="0"/>
    </xf>
    <xf numFmtId="0" fontId="2" fillId="0" borderId="12" xfId="0" applyFont="1" applyBorder="1" applyAlignment="1">
      <alignment horizontal="center" vertical="center"/>
    </xf>
    <xf numFmtId="0" fontId="2" fillId="0" borderId="15" xfId="0" applyFont="1" applyBorder="1" applyAlignment="1">
      <alignment horizontal="left" vertical="center"/>
    </xf>
    <xf numFmtId="0" fontId="2" fillId="0" borderId="14" xfId="0" applyFont="1" applyBorder="1" applyAlignment="1">
      <alignment horizontal="left" vertical="center"/>
    </xf>
    <xf numFmtId="0" fontId="0" fillId="0" borderId="0" xfId="0" applyFont="1" applyFill="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lignment horizontal="right" vertical="center" wrapText="1"/>
    </xf>
    <xf numFmtId="0" fontId="2" fillId="0" borderId="0" xfId="0" applyFont="1" applyBorder="1" applyAlignment="1" applyProtection="1">
      <alignment horizontal="right" wrapText="1"/>
      <protection locked="0"/>
    </xf>
    <xf numFmtId="0" fontId="2" fillId="0" borderId="0" xfId="0" applyFont="1" applyBorder="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4" fontId="2" fillId="0" borderId="1" xfId="0" applyNumberFormat="1" applyFont="1" applyBorder="1" applyAlignment="1" applyProtection="1">
      <alignment horizontal="right" vertical="center"/>
      <protection locked="0"/>
    </xf>
    <xf numFmtId="0" fontId="0" fillId="0" borderId="0" xfId="0" applyFont="1" applyFill="1" applyBorder="1" applyAlignment="1">
      <alignment vertical="center"/>
    </xf>
    <xf numFmtId="0" fontId="2" fillId="0" borderId="0" xfId="0" applyFont="1" applyBorder="1" applyAlignment="1">
      <alignment horizontal="left" vertical="center"/>
    </xf>
    <xf numFmtId="0" fontId="5" fillId="0" borderId="14" xfId="0" applyFont="1" applyBorder="1" applyAlignment="1">
      <alignment horizontal="center" vertical="center"/>
    </xf>
    <xf numFmtId="0" fontId="5" fillId="0" borderId="14" xfId="0" applyFont="1" applyBorder="1" applyAlignment="1" applyProtection="1">
      <alignment horizontal="center" vertical="center"/>
      <protection locked="0"/>
    </xf>
    <xf numFmtId="0" fontId="2" fillId="0" borderId="14" xfId="0" applyFont="1" applyBorder="1" applyAlignment="1" applyProtection="1">
      <alignment horizontal="left" vertical="center"/>
      <protection locked="0"/>
    </xf>
    <xf numFmtId="3" fontId="2" fillId="0" borderId="14" xfId="0" applyNumberFormat="1" applyFont="1" applyBorder="1" applyAlignment="1">
      <alignment horizontal="right" vertical="center"/>
    </xf>
    <xf numFmtId="0" fontId="2" fillId="0" borderId="14" xfId="0" applyFont="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horizontal="right"/>
    </xf>
    <xf numFmtId="0" fontId="19" fillId="0" borderId="0" xfId="57" applyFont="1" applyFill="1" applyBorder="1" applyAlignment="1" applyProtection="1"/>
    <xf numFmtId="0" fontId="3" fillId="0" borderId="0" xfId="0" applyFont="1" applyBorder="1" applyAlignment="1">
      <alignment horizontal="right"/>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49" fontId="19" fillId="0" borderId="0" xfId="57" applyNumberFormat="1" applyFont="1" applyFill="1" applyAlignment="1" applyProtection="1">
      <alignment horizontal="left" vertical="top"/>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9" fillId="0" borderId="0" xfId="0" applyFont="1" applyBorder="1" applyAlignment="1">
      <alignment horizontal="left" vertical="center"/>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20" fillId="0" borderId="1" xfId="0" applyFont="1" applyBorder="1" applyAlignment="1">
      <alignment horizontal="center" vertical="center"/>
    </xf>
    <xf numFmtId="0" fontId="20" fillId="0" borderId="5" xfId="0" applyFont="1" applyBorder="1" applyAlignment="1">
      <alignment horizontal="center" vertical="center" wrapText="1"/>
    </xf>
    <xf numFmtId="0" fontId="3" fillId="0" borderId="0" xfId="0" applyFont="1" applyBorder="1" applyAlignment="1">
      <alignment vertical="top"/>
    </xf>
    <xf numFmtId="0" fontId="21" fillId="0" borderId="1" xfId="0" applyFont="1" applyBorder="1" applyAlignment="1">
      <alignment horizontal="center"/>
    </xf>
    <xf numFmtId="0" fontId="2" fillId="0" borderId="4" xfId="0" applyFont="1" applyBorder="1" applyAlignment="1">
      <alignment horizontal="left" vertical="center"/>
    </xf>
    <xf numFmtId="0" fontId="20" fillId="0" borderId="1" xfId="0" applyFont="1" applyBorder="1" applyAlignment="1">
      <alignment horizontal="center" vertical="center" wrapText="1"/>
    </xf>
    <xf numFmtId="0" fontId="3" fillId="0" borderId="0" xfId="0" applyFont="1" applyBorder="1" applyAlignment="1">
      <alignment horizontal="center" wrapText="1"/>
    </xf>
    <xf numFmtId="0" fontId="22"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4" fontId="2" fillId="0" borderId="2" xfId="0" applyNumberFormat="1" applyFont="1" applyBorder="1" applyAlignment="1">
      <alignment horizontal="right" vertical="center"/>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10" xfId="0" applyFont="1" applyBorder="1" applyAlignment="1">
      <alignment horizontal="center" vertical="center"/>
    </xf>
    <xf numFmtId="49" fontId="5" fillId="0" borderId="7"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23" fillId="0" borderId="0" xfId="0" applyFont="1" applyBorder="1" applyAlignment="1">
      <alignment horizontal="center" vertical="center"/>
    </xf>
    <xf numFmtId="0" fontId="2" fillId="2" borderId="0" xfId="0" applyFont="1" applyFill="1" applyBorder="1" applyAlignment="1" applyProtection="1">
      <alignment horizontal="left" vertical="center" wrapText="1"/>
      <protection locked="0"/>
    </xf>
    <xf numFmtId="0" fontId="24" fillId="2" borderId="0" xfId="0" applyFont="1" applyFill="1" applyBorder="1" applyAlignment="1">
      <alignment horizontal="left" vertical="center"/>
    </xf>
    <xf numFmtId="0" fontId="6"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0" fontId="25" fillId="0" borderId="1" xfId="0" applyFont="1" applyBorder="1" applyAlignment="1">
      <alignment vertical="center"/>
    </xf>
    <xf numFmtId="49" fontId="25" fillId="0" borderId="1" xfId="56" applyNumberFormat="1" applyFont="1" applyBorder="1">
      <alignment horizontal="left" vertical="center" wrapText="1"/>
    </xf>
    <xf numFmtId="0" fontId="9" fillId="0" borderId="1" xfId="0" applyFont="1" applyBorder="1" applyAlignment="1">
      <alignment vertical="center"/>
    </xf>
    <xf numFmtId="0" fontId="2" fillId="0" borderId="1" xfId="0" applyFont="1" applyBorder="1" applyAlignment="1" applyProtection="1">
      <alignment vertical="center" wrapText="1"/>
      <protection locked="0"/>
    </xf>
    <xf numFmtId="0" fontId="2" fillId="0" borderId="1" xfId="0" applyFont="1" applyBorder="1" applyAlignment="1">
      <alignment vertical="center"/>
    </xf>
    <xf numFmtId="4" fontId="25" fillId="0" borderId="1" xfId="0" applyNumberFormat="1" applyFont="1" applyBorder="1" applyAlignment="1">
      <alignment horizontal="right" vertical="center"/>
    </xf>
    <xf numFmtId="0" fontId="9" fillId="0" borderId="1" xfId="0" applyFont="1" applyBorder="1" applyAlignment="1">
      <alignment horizontal="left" vertical="center"/>
    </xf>
    <xf numFmtId="0" fontId="25" fillId="0" borderId="1" xfId="0" applyFont="1" applyBorder="1" applyAlignment="1" applyProtection="1">
      <alignment horizontal="center" vertical="center"/>
      <protection locked="0"/>
    </xf>
    <xf numFmtId="176" fontId="26" fillId="0" borderId="1" xfId="0" applyNumberFormat="1" applyFont="1" applyBorder="1" applyAlignment="1">
      <alignment horizontal="right" vertical="center"/>
    </xf>
    <xf numFmtId="0" fontId="25" fillId="0" borderId="1" xfId="0" applyFont="1" applyBorder="1" applyAlignment="1">
      <alignment horizontal="center" vertical="center"/>
    </xf>
    <xf numFmtId="0" fontId="2" fillId="0" borderId="0" xfId="0" applyFont="1" applyBorder="1" applyAlignment="1" applyProtection="1">
      <alignment horizontal="left" vertical="center" wrapText="1"/>
      <protection locked="0"/>
    </xf>
    <xf numFmtId="0" fontId="5" fillId="0" borderId="0" xfId="0" applyFont="1" applyBorder="1" applyAlignment="1">
      <alignment horizontal="left" vertical="center" wrapText="1"/>
    </xf>
    <xf numFmtId="0" fontId="3" fillId="0" borderId="5" xfId="0" applyFont="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16" fillId="0" borderId="0" xfId="0" applyFont="1" applyBorder="1" applyAlignment="1" applyProtection="1">
      <alignment horizontal="center" vertical="center"/>
      <protection locked="0"/>
    </xf>
    <xf numFmtId="0" fontId="3" fillId="0" borderId="5"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right" vertical="center"/>
      <protection locked="0"/>
    </xf>
    <xf numFmtId="0" fontId="3" fillId="0" borderId="0" xfId="0" applyFont="1" applyBorder="1" applyProtection="1">
      <protection locked="0"/>
    </xf>
    <xf numFmtId="0" fontId="5" fillId="0" borderId="0" xfId="0" applyFont="1" applyBorder="1" applyProtection="1">
      <protection locked="0"/>
    </xf>
    <xf numFmtId="0" fontId="3" fillId="0" borderId="3" xfId="0" applyFont="1" applyBorder="1" applyAlignment="1" applyProtection="1">
      <alignment horizontal="center" vertical="center"/>
      <protection locked="0"/>
    </xf>
    <xf numFmtId="0" fontId="3" fillId="0" borderId="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pplyProtection="1">
      <alignment horizontal="center" vertical="center"/>
      <protection locked="0"/>
    </xf>
    <xf numFmtId="0" fontId="3" fillId="0" borderId="14" xfId="0" applyFont="1" applyBorder="1" applyAlignment="1">
      <alignment horizontal="center" vertical="center" wrapText="1"/>
    </xf>
    <xf numFmtId="0" fontId="27" fillId="0" borderId="5" xfId="0" applyFont="1" applyBorder="1" applyAlignment="1">
      <alignment horizontal="center" vertical="center" wrapText="1"/>
    </xf>
    <xf numFmtId="0" fontId="3" fillId="0" borderId="1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0" fontId="10" fillId="0" borderId="0" xfId="0" applyFont="1" applyBorder="1" applyAlignment="1">
      <alignment horizontal="center" vertical="top"/>
    </xf>
    <xf numFmtId="0" fontId="2" fillId="0" borderId="1" xfId="0" applyFont="1" applyBorder="1" applyAlignment="1" applyProtection="1">
      <alignment vertical="center"/>
      <protection locked="0"/>
    </xf>
    <xf numFmtId="0" fontId="2" fillId="0" borderId="7" xfId="0" applyFont="1" applyBorder="1" applyAlignment="1">
      <alignment horizontal="left" vertical="center"/>
    </xf>
    <xf numFmtId="0" fontId="25" fillId="0" borderId="7" xfId="0" applyFont="1" applyBorder="1" applyAlignment="1">
      <alignment horizontal="center" vertical="center"/>
    </xf>
    <xf numFmtId="0" fontId="25" fillId="0" borderId="7" xfId="0" applyFont="1" applyBorder="1" applyAlignment="1">
      <alignment horizontal="left" vertical="center"/>
    </xf>
    <xf numFmtId="0" fontId="25" fillId="0" borderId="1" xfId="0" applyFont="1" applyBorder="1" applyAlignment="1">
      <alignment horizontal="left" vertical="center"/>
    </xf>
    <xf numFmtId="176" fontId="25" fillId="0" borderId="1" xfId="0" applyNumberFormat="1" applyFont="1" applyBorder="1" applyAlignment="1">
      <alignment horizontal="right" vertical="center"/>
    </xf>
    <xf numFmtId="0" fontId="9" fillId="0" borderId="7" xfId="0" applyFont="1" applyBorder="1" applyAlignment="1">
      <alignment horizontal="left" vertical="center"/>
    </xf>
    <xf numFmtId="0" fontId="25" fillId="0" borderId="7" xfId="0" applyFont="1" applyBorder="1" applyAlignment="1" applyProtection="1">
      <alignment horizontal="center" vertical="center"/>
      <protection locked="0"/>
    </xf>
    <xf numFmtId="0" fontId="2" fillId="2" borderId="0" xfId="0" applyFont="1" applyFill="1" applyBorder="1" applyAlignment="1" quotePrefix="1">
      <alignment horizontal="righ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IntegralNumberStyle" xfId="52"/>
    <cellStyle name="TimeStyle" xfId="53"/>
    <cellStyle name="MoneyStyle" xfId="54"/>
    <cellStyle name="NumberStyle" xfId="55"/>
    <cellStyle name="Text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Right="0"/>
  </sheetPr>
  <dimension ref="A1:D38"/>
  <sheetViews>
    <sheetView showZeros="0" workbookViewId="0">
      <pane ySplit="1" topLeftCell="A2" activePane="bottomLeft" state="frozen"/>
      <selection/>
      <selection pane="bottomLeft" activeCell="A4" sqref="A4:B4"/>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customHeight="1" spans="1:4">
      <c r="A1" s="1"/>
      <c r="B1" s="1"/>
      <c r="C1" s="1"/>
      <c r="D1" s="1"/>
    </row>
    <row r="2" ht="12" customHeight="1" spans="4:4">
      <c r="D2" s="147" t="s">
        <v>0</v>
      </c>
    </row>
    <row r="3" ht="36" customHeight="1" spans="1:4">
      <c r="A3" s="88" t="s">
        <v>1</v>
      </c>
      <c r="B3" s="223"/>
      <c r="C3" s="223"/>
      <c r="D3" s="223"/>
    </row>
    <row r="4" ht="21" customHeight="1" spans="1:4">
      <c r="A4" s="140" t="str">
        <f>"单位名称："&amp;"石林彝族自治县妇女联合会"</f>
        <v>单位名称：石林彝族自治县妇女联合会</v>
      </c>
      <c r="B4" s="183"/>
      <c r="C4" s="183"/>
      <c r="D4" s="146" t="s">
        <v>2</v>
      </c>
    </row>
    <row r="5" ht="19.5" customHeight="1" spans="1:4">
      <c r="A5" s="13" t="s">
        <v>3</v>
      </c>
      <c r="B5" s="36"/>
      <c r="C5" s="13" t="s">
        <v>4</v>
      </c>
      <c r="D5" s="36"/>
    </row>
    <row r="6" ht="19.5" customHeight="1" spans="1:4">
      <c r="A6" s="52" t="s">
        <v>5</v>
      </c>
      <c r="B6" s="52" t="s">
        <v>6</v>
      </c>
      <c r="C6" s="52" t="s">
        <v>7</v>
      </c>
      <c r="D6" s="52" t="s">
        <v>6</v>
      </c>
    </row>
    <row r="7" ht="19.5" customHeight="1" spans="1:4">
      <c r="A7" s="55"/>
      <c r="B7" s="55"/>
      <c r="C7" s="55"/>
      <c r="D7" s="55"/>
    </row>
    <row r="8" ht="25.4" customHeight="1" spans="1:4">
      <c r="A8" s="22" t="s">
        <v>8</v>
      </c>
      <c r="B8" s="66">
        <v>1450797</v>
      </c>
      <c r="C8" s="188" t="s">
        <v>9</v>
      </c>
      <c r="D8" s="66">
        <v>1070965</v>
      </c>
    </row>
    <row r="9" ht="25.4" customHeight="1" spans="1:4">
      <c r="A9" s="22" t="s">
        <v>10</v>
      </c>
      <c r="B9" s="26"/>
      <c r="C9" s="188" t="s">
        <v>11</v>
      </c>
      <c r="D9" s="66"/>
    </row>
    <row r="10" ht="25.4" customHeight="1" spans="1:4">
      <c r="A10" s="22" t="s">
        <v>12</v>
      </c>
      <c r="B10" s="26"/>
      <c r="C10" s="224" t="s">
        <v>13</v>
      </c>
      <c r="D10" s="66"/>
    </row>
    <row r="11" ht="25.4" customHeight="1" spans="1:4">
      <c r="A11" s="22" t="s">
        <v>14</v>
      </c>
      <c r="B11" s="138"/>
      <c r="C11" s="224" t="s">
        <v>15</v>
      </c>
      <c r="D11" s="66"/>
    </row>
    <row r="12" ht="25.4" customHeight="1" spans="1:4">
      <c r="A12" s="22" t="s">
        <v>16</v>
      </c>
      <c r="B12" s="26"/>
      <c r="C12" s="224" t="s">
        <v>17</v>
      </c>
      <c r="D12" s="66"/>
    </row>
    <row r="13" ht="25.4" customHeight="1" spans="1:4">
      <c r="A13" s="22" t="s">
        <v>18</v>
      </c>
      <c r="B13" s="138"/>
      <c r="C13" s="224" t="s">
        <v>19</v>
      </c>
      <c r="D13" s="66"/>
    </row>
    <row r="14" ht="25.4" customHeight="1" spans="1:4">
      <c r="A14" s="22" t="s">
        <v>20</v>
      </c>
      <c r="B14" s="138"/>
      <c r="C14" s="65" t="s">
        <v>21</v>
      </c>
      <c r="D14" s="66"/>
    </row>
    <row r="15" ht="25.4" customHeight="1" spans="1:4">
      <c r="A15" s="22" t="s">
        <v>22</v>
      </c>
      <c r="B15" s="138"/>
      <c r="C15" s="65" t="s">
        <v>23</v>
      </c>
      <c r="D15" s="66">
        <v>178218</v>
      </c>
    </row>
    <row r="16" ht="25.4" customHeight="1" spans="1:4">
      <c r="A16" s="225" t="s">
        <v>24</v>
      </c>
      <c r="B16" s="138"/>
      <c r="C16" s="65" t="s">
        <v>25</v>
      </c>
      <c r="D16" s="66">
        <v>106196</v>
      </c>
    </row>
    <row r="17" ht="25.4" customHeight="1" spans="1:4">
      <c r="A17" s="225" t="s">
        <v>26</v>
      </c>
      <c r="B17" s="26"/>
      <c r="C17" s="65" t="s">
        <v>27</v>
      </c>
      <c r="D17" s="66"/>
    </row>
    <row r="18" ht="25.4" customHeight="1" spans="1:4">
      <c r="A18" s="225"/>
      <c r="B18" s="26"/>
      <c r="C18" s="65" t="s">
        <v>28</v>
      </c>
      <c r="D18" s="66"/>
    </row>
    <row r="19" ht="25.4" customHeight="1" spans="1:4">
      <c r="A19" s="225"/>
      <c r="B19" s="26"/>
      <c r="C19" s="65" t="s">
        <v>29</v>
      </c>
      <c r="D19" s="66"/>
    </row>
    <row r="20" ht="25.4" customHeight="1" spans="1:4">
      <c r="A20" s="225"/>
      <c r="B20" s="26"/>
      <c r="C20" s="65" t="s">
        <v>30</v>
      </c>
      <c r="D20" s="66"/>
    </row>
    <row r="21" ht="25.4" customHeight="1" spans="1:4">
      <c r="A21" s="225"/>
      <c r="B21" s="26"/>
      <c r="C21" s="65" t="s">
        <v>31</v>
      </c>
      <c r="D21" s="66"/>
    </row>
    <row r="22" ht="25.4" customHeight="1" spans="1:4">
      <c r="A22" s="225"/>
      <c r="B22" s="26"/>
      <c r="C22" s="65" t="s">
        <v>32</v>
      </c>
      <c r="D22" s="66"/>
    </row>
    <row r="23" ht="25.4" customHeight="1" spans="1:4">
      <c r="A23" s="225"/>
      <c r="B23" s="26"/>
      <c r="C23" s="65" t="s">
        <v>33</v>
      </c>
      <c r="D23" s="66"/>
    </row>
    <row r="24" ht="25.4" customHeight="1" spans="1:4">
      <c r="A24" s="225"/>
      <c r="B24" s="26"/>
      <c r="C24" s="65" t="s">
        <v>34</v>
      </c>
      <c r="D24" s="66"/>
    </row>
    <row r="25" ht="25.4" customHeight="1" spans="1:4">
      <c r="A25" s="225"/>
      <c r="B25" s="26"/>
      <c r="C25" s="65" t="s">
        <v>35</v>
      </c>
      <c r="D25" s="66"/>
    </row>
    <row r="26" ht="25.4" customHeight="1" spans="1:4">
      <c r="A26" s="225"/>
      <c r="B26" s="26"/>
      <c r="C26" s="65" t="s">
        <v>36</v>
      </c>
      <c r="D26" s="66">
        <v>95418</v>
      </c>
    </row>
    <row r="27" ht="25.4" customHeight="1" spans="1:4">
      <c r="A27" s="225"/>
      <c r="B27" s="26"/>
      <c r="C27" s="65" t="s">
        <v>37</v>
      </c>
      <c r="D27" s="66"/>
    </row>
    <row r="28" ht="25.4" customHeight="1" spans="1:4">
      <c r="A28" s="225"/>
      <c r="B28" s="26"/>
      <c r="C28" s="22" t="s">
        <v>38</v>
      </c>
      <c r="D28" s="66"/>
    </row>
    <row r="29" ht="25.4" customHeight="1" spans="1:4">
      <c r="A29" s="225"/>
      <c r="B29" s="26"/>
      <c r="C29" s="65" t="s">
        <v>39</v>
      </c>
      <c r="D29" s="66"/>
    </row>
    <row r="30" ht="25.4" customHeight="1" spans="1:4">
      <c r="A30" s="225"/>
      <c r="B30" s="26"/>
      <c r="C30" s="65" t="s">
        <v>40</v>
      </c>
      <c r="D30" s="66"/>
    </row>
    <row r="31" ht="25.4" customHeight="1" spans="1:4">
      <c r="A31" s="225"/>
      <c r="B31" s="26"/>
      <c r="C31" s="22" t="s">
        <v>41</v>
      </c>
      <c r="D31" s="66"/>
    </row>
    <row r="32" ht="25.4" customHeight="1" spans="1:4">
      <c r="A32" s="225"/>
      <c r="B32" s="26"/>
      <c r="C32" s="22" t="s">
        <v>42</v>
      </c>
      <c r="D32" s="66"/>
    </row>
    <row r="33" ht="25.4" customHeight="1" spans="1:4">
      <c r="A33" s="225"/>
      <c r="B33" s="26"/>
      <c r="C33" s="65" t="s">
        <v>43</v>
      </c>
      <c r="D33" s="66"/>
    </row>
    <row r="34" ht="25.4" customHeight="1" spans="1:4">
      <c r="A34" s="226" t="s">
        <v>44</v>
      </c>
      <c r="B34" s="66">
        <v>1450797</v>
      </c>
      <c r="C34" s="194" t="s">
        <v>45</v>
      </c>
      <c r="D34" s="66">
        <v>1450797</v>
      </c>
    </row>
    <row r="35" ht="25.4" customHeight="1" spans="1:4">
      <c r="A35" s="227" t="s">
        <v>46</v>
      </c>
      <c r="B35" s="190"/>
      <c r="C35" s="228" t="s">
        <v>47</v>
      </c>
      <c r="D35" s="229"/>
    </row>
    <row r="36" ht="25.4" customHeight="1" spans="1:4">
      <c r="A36" s="230" t="s">
        <v>48</v>
      </c>
      <c r="B36" s="26"/>
      <c r="C36" s="191" t="s">
        <v>48</v>
      </c>
      <c r="D36" s="138"/>
    </row>
    <row r="37" ht="25.4" customHeight="1" spans="1:4">
      <c r="A37" s="230" t="s">
        <v>49</v>
      </c>
      <c r="B37" s="26"/>
      <c r="C37" s="191" t="s">
        <v>50</v>
      </c>
      <c r="D37" s="138"/>
    </row>
    <row r="38" ht="25.4" customHeight="1" spans="1:4">
      <c r="A38" s="231" t="s">
        <v>51</v>
      </c>
      <c r="B38" s="66">
        <v>1450797</v>
      </c>
      <c r="C38" s="194" t="s">
        <v>52</v>
      </c>
      <c r="D38" s="66">
        <v>1450797</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Right="0"/>
  </sheetPr>
  <dimension ref="A1:F10"/>
  <sheetViews>
    <sheetView showZeros="0" workbookViewId="0">
      <pane ySplit="1" topLeftCell="A2" activePane="bottomLeft" state="frozen"/>
      <selection/>
      <selection pane="bottomLeft" activeCell="A4" sqref="A4:C4"/>
    </sheetView>
  </sheetViews>
  <sheetFormatPr defaultColWidth="9.14166666666667" defaultRowHeight="14.25" customHeight="1" outlineLevelCol="5"/>
  <cols>
    <col min="1" max="1" width="29.025" customWidth="1"/>
    <col min="2" max="2" width="28.6" customWidth="1"/>
    <col min="3" max="3" width="31.6" customWidth="1"/>
    <col min="4" max="6" width="33.45" customWidth="1"/>
  </cols>
  <sheetData>
    <row r="1" customHeight="1" spans="1:6">
      <c r="A1" s="1"/>
      <c r="B1" s="1"/>
      <c r="C1" s="1"/>
      <c r="D1" s="1"/>
      <c r="E1" s="1"/>
      <c r="F1" s="1"/>
    </row>
    <row r="2" ht="15.75" customHeight="1" spans="6:6">
      <c r="F2" s="98" t="s">
        <v>292</v>
      </c>
    </row>
    <row r="3" ht="28.5" customHeight="1" spans="1:6">
      <c r="A3" s="63" t="s">
        <v>293</v>
      </c>
      <c r="B3" s="63"/>
      <c r="C3" s="63"/>
      <c r="D3" s="63"/>
      <c r="E3" s="63"/>
      <c r="F3" s="63"/>
    </row>
    <row r="4" ht="15" customHeight="1" spans="1:6">
      <c r="A4" s="44" t="str">
        <f>"单位名称："&amp;"石林彝族自治县妇女联合会"</f>
        <v>单位名称：石林彝族自治县妇女联合会</v>
      </c>
      <c r="B4" s="44"/>
      <c r="C4" s="113"/>
      <c r="D4" s="78"/>
      <c r="E4" s="78"/>
      <c r="F4" s="149" t="s">
        <v>2</v>
      </c>
    </row>
    <row r="5" ht="18.75" customHeight="1" spans="1:6">
      <c r="A5" s="49" t="s">
        <v>180</v>
      </c>
      <c r="B5" s="49" t="s">
        <v>77</v>
      </c>
      <c r="C5" s="49" t="s">
        <v>78</v>
      </c>
      <c r="D5" s="52" t="s">
        <v>294</v>
      </c>
      <c r="E5" s="15"/>
      <c r="F5" s="15"/>
    </row>
    <row r="6" ht="30" customHeight="1" spans="1:6">
      <c r="A6" s="55"/>
      <c r="B6" s="55"/>
      <c r="C6" s="55"/>
      <c r="D6" s="52" t="s">
        <v>58</v>
      </c>
      <c r="E6" s="15" t="s">
        <v>86</v>
      </c>
      <c r="F6" s="15" t="s">
        <v>87</v>
      </c>
    </row>
    <row r="7" ht="16.5" customHeight="1" spans="1:6">
      <c r="A7" s="15">
        <v>1</v>
      </c>
      <c r="B7" s="15">
        <v>2</v>
      </c>
      <c r="C7" s="15">
        <v>3</v>
      </c>
      <c r="D7" s="15">
        <v>4</v>
      </c>
      <c r="E7" s="15">
        <v>5</v>
      </c>
      <c r="F7" s="15">
        <v>6</v>
      </c>
    </row>
    <row r="8" ht="20.25" customHeight="1" spans="1:6">
      <c r="A8" s="19"/>
      <c r="B8" s="19"/>
      <c r="C8" s="19"/>
      <c r="D8" s="105"/>
      <c r="E8" s="105"/>
      <c r="F8" s="105"/>
    </row>
    <row r="9" ht="17.25" customHeight="1" spans="1:6">
      <c r="A9" s="150" t="s">
        <v>120</v>
      </c>
      <c r="B9" s="151"/>
      <c r="C9" s="151" t="s">
        <v>120</v>
      </c>
      <c r="D9" s="105"/>
      <c r="E9" s="105"/>
      <c r="F9" s="105"/>
    </row>
    <row r="10" s="148" customFormat="1" ht="21" customHeight="1" spans="1:6">
      <c r="A10" s="152" t="s">
        <v>295</v>
      </c>
      <c r="B10" s="152"/>
      <c r="C10" s="152"/>
      <c r="D10" s="152"/>
      <c r="E10" s="152"/>
      <c r="F10" s="152"/>
    </row>
  </sheetData>
  <mergeCells count="8">
    <mergeCell ref="A3:F3"/>
    <mergeCell ref="A4:C4"/>
    <mergeCell ref="D5:F5"/>
    <mergeCell ref="A9:C9"/>
    <mergeCell ref="A10:F10"/>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Right="0"/>
  </sheetPr>
  <dimension ref="A1:Q12"/>
  <sheetViews>
    <sheetView showZeros="0" workbookViewId="0">
      <pane ySplit="1" topLeftCell="A2" activePane="bottomLeft" state="frozen"/>
      <selection/>
      <selection pane="bottomLeft" activeCell="B19" sqref="B19"/>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5:17">
      <c r="O2" s="97"/>
      <c r="P2" s="97"/>
      <c r="Q2" s="146" t="s">
        <v>296</v>
      </c>
    </row>
    <row r="3" ht="27.75" customHeight="1" spans="1:17">
      <c r="A3" s="99" t="s">
        <v>297</v>
      </c>
      <c r="B3" s="63"/>
      <c r="C3" s="63"/>
      <c r="D3" s="63"/>
      <c r="E3" s="63"/>
      <c r="F3" s="63"/>
      <c r="G3" s="63"/>
      <c r="H3" s="63"/>
      <c r="I3" s="63"/>
      <c r="J3" s="63"/>
      <c r="K3" s="89"/>
      <c r="L3" s="63"/>
      <c r="M3" s="63"/>
      <c r="N3" s="63"/>
      <c r="O3" s="89"/>
      <c r="P3" s="89"/>
      <c r="Q3" s="63"/>
    </row>
    <row r="4" ht="18.75" customHeight="1" spans="1:17">
      <c r="A4" s="140" t="s">
        <v>55</v>
      </c>
      <c r="B4" s="46"/>
      <c r="C4" s="46"/>
      <c r="D4" s="46"/>
      <c r="E4" s="46"/>
      <c r="F4" s="46"/>
      <c r="G4" s="46"/>
      <c r="H4" s="46"/>
      <c r="I4" s="46"/>
      <c r="J4" s="46"/>
      <c r="O4" s="100"/>
      <c r="P4" s="100"/>
      <c r="Q4" s="147" t="s">
        <v>171</v>
      </c>
    </row>
    <row r="5" ht="15.75" customHeight="1" spans="1:17">
      <c r="A5" s="49" t="s">
        <v>298</v>
      </c>
      <c r="B5" s="114" t="s">
        <v>299</v>
      </c>
      <c r="C5" s="114" t="s">
        <v>300</v>
      </c>
      <c r="D5" s="114" t="s">
        <v>301</v>
      </c>
      <c r="E5" s="114" t="s">
        <v>302</v>
      </c>
      <c r="F5" s="114" t="s">
        <v>303</v>
      </c>
      <c r="G5" s="115" t="s">
        <v>187</v>
      </c>
      <c r="H5" s="115"/>
      <c r="I5" s="115"/>
      <c r="J5" s="115"/>
      <c r="K5" s="116"/>
      <c r="L5" s="115"/>
      <c r="M5" s="115"/>
      <c r="N5" s="115"/>
      <c r="O5" s="132"/>
      <c r="P5" s="116"/>
      <c r="Q5" s="133"/>
    </row>
    <row r="6" ht="17.25" customHeight="1" spans="1:17">
      <c r="A6" s="51"/>
      <c r="B6" s="117"/>
      <c r="C6" s="117"/>
      <c r="D6" s="117"/>
      <c r="E6" s="117"/>
      <c r="F6" s="117"/>
      <c r="G6" s="117" t="s">
        <v>58</v>
      </c>
      <c r="H6" s="117" t="s">
        <v>61</v>
      </c>
      <c r="I6" s="117" t="s">
        <v>304</v>
      </c>
      <c r="J6" s="117" t="s">
        <v>305</v>
      </c>
      <c r="K6" s="118" t="s">
        <v>306</v>
      </c>
      <c r="L6" s="134" t="s">
        <v>307</v>
      </c>
      <c r="M6" s="134"/>
      <c r="N6" s="134"/>
      <c r="O6" s="135"/>
      <c r="P6" s="136"/>
      <c r="Q6" s="119"/>
    </row>
    <row r="7" ht="54" customHeight="1" spans="1:17">
      <c r="A7" s="54"/>
      <c r="B7" s="119"/>
      <c r="C7" s="119"/>
      <c r="D7" s="119"/>
      <c r="E7" s="119"/>
      <c r="F7" s="119"/>
      <c r="G7" s="119"/>
      <c r="H7" s="119" t="s">
        <v>60</v>
      </c>
      <c r="I7" s="119"/>
      <c r="J7" s="119"/>
      <c r="K7" s="120"/>
      <c r="L7" s="119" t="s">
        <v>60</v>
      </c>
      <c r="M7" s="119" t="s">
        <v>71</v>
      </c>
      <c r="N7" s="119" t="s">
        <v>194</v>
      </c>
      <c r="O7" s="137" t="s">
        <v>67</v>
      </c>
      <c r="P7" s="120" t="s">
        <v>68</v>
      </c>
      <c r="Q7" s="119" t="s">
        <v>69</v>
      </c>
    </row>
    <row r="8" ht="15" customHeight="1" spans="1:17">
      <c r="A8" s="55">
        <v>1</v>
      </c>
      <c r="B8" s="141">
        <v>2</v>
      </c>
      <c r="C8" s="141">
        <v>3</v>
      </c>
      <c r="D8" s="141">
        <v>4</v>
      </c>
      <c r="E8" s="141">
        <v>5</v>
      </c>
      <c r="F8" s="141">
        <v>6</v>
      </c>
      <c r="G8" s="142">
        <v>7</v>
      </c>
      <c r="H8" s="142">
        <v>8</v>
      </c>
      <c r="I8" s="142">
        <v>9</v>
      </c>
      <c r="J8" s="142">
        <v>10</v>
      </c>
      <c r="K8" s="142">
        <v>11</v>
      </c>
      <c r="L8" s="142">
        <v>12</v>
      </c>
      <c r="M8" s="142">
        <v>13</v>
      </c>
      <c r="N8" s="142">
        <v>14</v>
      </c>
      <c r="O8" s="142">
        <v>15</v>
      </c>
      <c r="P8" s="142">
        <v>16</v>
      </c>
      <c r="Q8" s="142">
        <v>17</v>
      </c>
    </row>
    <row r="9" ht="21" customHeight="1" spans="1:17">
      <c r="A9" s="143" t="s">
        <v>252</v>
      </c>
      <c r="B9" s="122" t="s">
        <v>308</v>
      </c>
      <c r="C9" s="122" t="s">
        <v>309</v>
      </c>
      <c r="D9" s="122" t="s">
        <v>310</v>
      </c>
      <c r="E9" s="144">
        <v>2</v>
      </c>
      <c r="F9" s="66">
        <v>5000</v>
      </c>
      <c r="G9" s="66">
        <v>5000</v>
      </c>
      <c r="H9" s="66">
        <v>5000</v>
      </c>
      <c r="I9" s="66"/>
      <c r="J9" s="66"/>
      <c r="K9" s="66"/>
      <c r="L9" s="66"/>
      <c r="M9" s="66"/>
      <c r="N9" s="66"/>
      <c r="O9" s="66"/>
      <c r="P9" s="66"/>
      <c r="Q9" s="66"/>
    </row>
    <row r="10" ht="21" customHeight="1" spans="1:17">
      <c r="A10" s="143" t="s">
        <v>252</v>
      </c>
      <c r="B10" s="122" t="s">
        <v>311</v>
      </c>
      <c r="C10" s="122" t="s">
        <v>312</v>
      </c>
      <c r="D10" s="122" t="s">
        <v>313</v>
      </c>
      <c r="E10" s="144">
        <v>8</v>
      </c>
      <c r="F10" s="66">
        <v>4000</v>
      </c>
      <c r="G10" s="66">
        <v>4000</v>
      </c>
      <c r="H10" s="66">
        <v>4000</v>
      </c>
      <c r="I10" s="66"/>
      <c r="J10" s="66"/>
      <c r="K10" s="66"/>
      <c r="L10" s="66"/>
      <c r="M10" s="66"/>
      <c r="N10" s="66"/>
      <c r="O10" s="66"/>
      <c r="P10" s="66"/>
      <c r="Q10" s="66"/>
    </row>
    <row r="11" ht="21" customHeight="1" spans="1:17">
      <c r="A11" s="143" t="s">
        <v>252</v>
      </c>
      <c r="B11" s="122" t="s">
        <v>314</v>
      </c>
      <c r="C11" s="122" t="s">
        <v>314</v>
      </c>
      <c r="D11" s="122" t="s">
        <v>310</v>
      </c>
      <c r="E11" s="144">
        <v>2</v>
      </c>
      <c r="F11" s="66">
        <v>16000</v>
      </c>
      <c r="G11" s="66">
        <v>16000</v>
      </c>
      <c r="H11" s="66">
        <v>16000</v>
      </c>
      <c r="I11" s="66"/>
      <c r="J11" s="66"/>
      <c r="K11" s="66"/>
      <c r="L11" s="66"/>
      <c r="M11" s="66"/>
      <c r="N11" s="66"/>
      <c r="O11" s="66"/>
      <c r="P11" s="66"/>
      <c r="Q11" s="66"/>
    </row>
    <row r="12" ht="21" customHeight="1" spans="1:17">
      <c r="A12" s="124" t="s">
        <v>120</v>
      </c>
      <c r="B12" s="125"/>
      <c r="C12" s="125"/>
      <c r="D12" s="125"/>
      <c r="E12" s="145"/>
      <c r="F12" s="66">
        <v>25000</v>
      </c>
      <c r="G12" s="66">
        <v>25000</v>
      </c>
      <c r="H12" s="66">
        <v>25000</v>
      </c>
      <c r="I12" s="105"/>
      <c r="J12" s="105"/>
      <c r="K12" s="105"/>
      <c r="L12" s="105"/>
      <c r="M12" s="105"/>
      <c r="N12" s="105"/>
      <c r="O12" s="105"/>
      <c r="P12" s="105"/>
      <c r="Q12" s="105"/>
    </row>
  </sheetData>
  <mergeCells count="16">
    <mergeCell ref="A3:Q3"/>
    <mergeCell ref="A4:F4"/>
    <mergeCell ref="G5:Q5"/>
    <mergeCell ref="L6:Q6"/>
    <mergeCell ref="A12:E12"/>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Right="0"/>
  </sheetPr>
  <dimension ref="A1:R12"/>
  <sheetViews>
    <sheetView showZeros="0" workbookViewId="0">
      <pane ySplit="1" topLeftCell="A2" activePane="bottomLeft" state="frozen"/>
      <selection/>
      <selection pane="bottomLeft" activeCell="A4" sqref="A4:C4"/>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customHeight="1" spans="1:14">
      <c r="A1" s="1"/>
      <c r="B1" s="1"/>
      <c r="C1" s="1"/>
      <c r="D1" s="1"/>
      <c r="E1" s="1"/>
      <c r="F1" s="1"/>
      <c r="G1" s="1"/>
      <c r="H1" s="1"/>
      <c r="I1" s="1"/>
      <c r="J1" s="1"/>
      <c r="K1" s="1"/>
      <c r="L1" s="1"/>
      <c r="M1" s="1"/>
      <c r="N1" s="1"/>
    </row>
    <row r="2" ht="13.5" customHeight="1" spans="1:14">
      <c r="A2" s="109"/>
      <c r="B2" s="109"/>
      <c r="C2" s="109"/>
      <c r="D2" s="109"/>
      <c r="E2" s="109"/>
      <c r="F2" s="109"/>
      <c r="G2" s="109"/>
      <c r="H2" s="110"/>
      <c r="I2" s="109"/>
      <c r="J2" s="109"/>
      <c r="K2" s="109"/>
      <c r="L2" s="97"/>
      <c r="M2" s="128"/>
      <c r="N2" s="129" t="s">
        <v>315</v>
      </c>
    </row>
    <row r="3" ht="27.75" customHeight="1" spans="1:14">
      <c r="A3" s="99" t="s">
        <v>316</v>
      </c>
      <c r="B3" s="111"/>
      <c r="C3" s="111"/>
      <c r="D3" s="111"/>
      <c r="E3" s="111"/>
      <c r="F3" s="111"/>
      <c r="G3" s="111"/>
      <c r="H3" s="112"/>
      <c r="I3" s="111"/>
      <c r="J3" s="111"/>
      <c r="K3" s="111"/>
      <c r="L3" s="89"/>
      <c r="M3" s="112"/>
      <c r="N3" s="111"/>
    </row>
    <row r="4" ht="18.75" customHeight="1" spans="1:14">
      <c r="A4" s="44" t="str">
        <f>"单位名称："&amp;"石林彝族自治县妇女联合会"</f>
        <v>单位名称：石林彝族自治县妇女联合会</v>
      </c>
      <c r="B4" s="44"/>
      <c r="C4" s="113"/>
      <c r="D4" s="78"/>
      <c r="E4" s="78"/>
      <c r="F4" s="78"/>
      <c r="G4" s="78"/>
      <c r="H4" s="110"/>
      <c r="I4" s="109"/>
      <c r="J4" s="109"/>
      <c r="K4" s="109"/>
      <c r="L4" s="100"/>
      <c r="M4" s="130"/>
      <c r="N4" s="131" t="s">
        <v>171</v>
      </c>
    </row>
    <row r="5" ht="15.75" customHeight="1" spans="1:14">
      <c r="A5" s="49" t="s">
        <v>298</v>
      </c>
      <c r="B5" s="114" t="s">
        <v>317</v>
      </c>
      <c r="C5" s="114" t="s">
        <v>318</v>
      </c>
      <c r="D5" s="115" t="s">
        <v>187</v>
      </c>
      <c r="E5" s="115"/>
      <c r="F5" s="115"/>
      <c r="G5" s="115"/>
      <c r="H5" s="116"/>
      <c r="I5" s="115"/>
      <c r="J5" s="115"/>
      <c r="K5" s="115"/>
      <c r="L5" s="132"/>
      <c r="M5" s="116"/>
      <c r="N5" s="133"/>
    </row>
    <row r="6" ht="17.25" customHeight="1" spans="1:14">
      <c r="A6" s="51"/>
      <c r="B6" s="117"/>
      <c r="C6" s="117"/>
      <c r="D6" s="117" t="s">
        <v>58</v>
      </c>
      <c r="E6" s="117" t="s">
        <v>61</v>
      </c>
      <c r="F6" s="117" t="s">
        <v>304</v>
      </c>
      <c r="G6" s="117" t="s">
        <v>305</v>
      </c>
      <c r="H6" s="118" t="s">
        <v>306</v>
      </c>
      <c r="I6" s="134" t="s">
        <v>307</v>
      </c>
      <c r="J6" s="134"/>
      <c r="K6" s="134"/>
      <c r="L6" s="135"/>
      <c r="M6" s="136"/>
      <c r="N6" s="119"/>
    </row>
    <row r="7" ht="54" customHeight="1" spans="1:14">
      <c r="A7" s="54"/>
      <c r="B7" s="119"/>
      <c r="C7" s="119"/>
      <c r="D7" s="119"/>
      <c r="E7" s="119"/>
      <c r="F7" s="119"/>
      <c r="G7" s="119"/>
      <c r="H7" s="120"/>
      <c r="I7" s="119" t="s">
        <v>60</v>
      </c>
      <c r="J7" s="119" t="s">
        <v>71</v>
      </c>
      <c r="K7" s="119" t="s">
        <v>194</v>
      </c>
      <c r="L7" s="137" t="s">
        <v>67</v>
      </c>
      <c r="M7" s="120" t="s">
        <v>68</v>
      </c>
      <c r="N7" s="119" t="s">
        <v>69</v>
      </c>
    </row>
    <row r="8" ht="15" customHeight="1" spans="1:14">
      <c r="A8" s="54">
        <v>1</v>
      </c>
      <c r="B8" s="119">
        <v>2</v>
      </c>
      <c r="C8" s="119">
        <v>3</v>
      </c>
      <c r="D8" s="120">
        <v>4</v>
      </c>
      <c r="E8" s="120">
        <v>5</v>
      </c>
      <c r="F8" s="120">
        <v>6</v>
      </c>
      <c r="G8" s="120">
        <v>7</v>
      </c>
      <c r="H8" s="120">
        <v>8</v>
      </c>
      <c r="I8" s="120">
        <v>9</v>
      </c>
      <c r="J8" s="120">
        <v>10</v>
      </c>
      <c r="K8" s="120">
        <v>11</v>
      </c>
      <c r="L8" s="120">
        <v>12</v>
      </c>
      <c r="M8" s="120">
        <v>13</v>
      </c>
      <c r="N8" s="120">
        <v>14</v>
      </c>
    </row>
    <row r="9" ht="21" customHeight="1" spans="1:14">
      <c r="A9" s="121"/>
      <c r="B9" s="122"/>
      <c r="C9" s="122"/>
      <c r="D9" s="123"/>
      <c r="E9" s="123"/>
      <c r="F9" s="123"/>
      <c r="G9" s="123"/>
      <c r="H9" s="123"/>
      <c r="I9" s="123"/>
      <c r="J9" s="123"/>
      <c r="K9" s="123"/>
      <c r="L9" s="138"/>
      <c r="M9" s="123"/>
      <c r="N9" s="123"/>
    </row>
    <row r="10" ht="21" customHeight="1" spans="1:14">
      <c r="A10" s="121"/>
      <c r="B10" s="122"/>
      <c r="C10" s="122"/>
      <c r="D10" s="123"/>
      <c r="E10" s="123"/>
      <c r="F10" s="123"/>
      <c r="G10" s="123"/>
      <c r="H10" s="123"/>
      <c r="I10" s="123"/>
      <c r="J10" s="123"/>
      <c r="K10" s="123"/>
      <c r="L10" s="138"/>
      <c r="M10" s="123"/>
      <c r="N10" s="123"/>
    </row>
    <row r="11" ht="21" customHeight="1" spans="1:14">
      <c r="A11" s="124" t="s">
        <v>120</v>
      </c>
      <c r="B11" s="125"/>
      <c r="C11" s="126"/>
      <c r="D11" s="123"/>
      <c r="E11" s="123"/>
      <c r="F11" s="123"/>
      <c r="G11" s="123"/>
      <c r="H11" s="123"/>
      <c r="I11" s="123"/>
      <c r="J11" s="123"/>
      <c r="K11" s="123"/>
      <c r="L11" s="138"/>
      <c r="M11" s="123"/>
      <c r="N11" s="123"/>
    </row>
    <row r="12" s="108" customFormat="1" ht="26" customHeight="1" spans="1:18">
      <c r="A12" s="127" t="s">
        <v>319</v>
      </c>
      <c r="B12" s="127"/>
      <c r="C12" s="127"/>
      <c r="D12" s="127"/>
      <c r="E12" s="127"/>
      <c r="F12" s="127"/>
      <c r="G12" s="127"/>
      <c r="H12" s="127"/>
      <c r="I12" s="127"/>
      <c r="J12" s="127"/>
      <c r="K12" s="127"/>
      <c r="L12" s="127"/>
      <c r="M12" s="127"/>
      <c r="N12" s="127"/>
      <c r="O12" s="139"/>
      <c r="P12" s="139"/>
      <c r="Q12" s="139"/>
      <c r="R12" s="139"/>
    </row>
  </sheetData>
  <mergeCells count="14">
    <mergeCell ref="A3:N3"/>
    <mergeCell ref="A4:C4"/>
    <mergeCell ref="D5:N5"/>
    <mergeCell ref="I6:N6"/>
    <mergeCell ref="A11:C11"/>
    <mergeCell ref="A12:N12"/>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Right="0"/>
  </sheetPr>
  <dimension ref="A1:E10"/>
  <sheetViews>
    <sheetView showZeros="0" workbookViewId="0">
      <pane ySplit="1" topLeftCell="A2" activePane="bottomLeft" state="frozen"/>
      <selection/>
      <selection pane="bottomLeft" activeCell="I12" sqref="I12"/>
    </sheetView>
  </sheetViews>
  <sheetFormatPr defaultColWidth="9.14166666666667" defaultRowHeight="14.25" customHeight="1" outlineLevelCol="4"/>
  <cols>
    <col min="1" max="1" width="42.025" customWidth="1"/>
    <col min="2" max="4" width="17.175" customWidth="1"/>
    <col min="5" max="5" width="17.025" customWidth="1"/>
  </cols>
  <sheetData>
    <row r="1" customHeight="1" spans="1:5">
      <c r="A1" s="1"/>
      <c r="B1" s="1"/>
      <c r="C1" s="1"/>
      <c r="D1" s="1"/>
      <c r="E1" s="1"/>
    </row>
    <row r="2" ht="13.5" customHeight="1" spans="4:5">
      <c r="D2" s="98"/>
      <c r="E2" s="97" t="s">
        <v>320</v>
      </c>
    </row>
    <row r="3" ht="27.75" customHeight="1" spans="1:5">
      <c r="A3" s="99" t="s">
        <v>321</v>
      </c>
      <c r="B3" s="63"/>
      <c r="C3" s="63"/>
      <c r="D3" s="63"/>
      <c r="E3" s="63"/>
    </row>
    <row r="4" ht="18" customHeight="1" spans="1:5">
      <c r="A4" s="77" t="s">
        <v>55</v>
      </c>
      <c r="B4" s="78"/>
      <c r="C4" s="78"/>
      <c r="D4" s="79"/>
      <c r="E4" s="100" t="s">
        <v>171</v>
      </c>
    </row>
    <row r="5" ht="19.5" customHeight="1" spans="1:5">
      <c r="A5" s="101" t="s">
        <v>322</v>
      </c>
      <c r="B5" s="102" t="s">
        <v>187</v>
      </c>
      <c r="C5" s="102"/>
      <c r="D5" s="102"/>
      <c r="E5" s="102" t="s">
        <v>323</v>
      </c>
    </row>
    <row r="6" ht="40.5" customHeight="1" spans="1:5">
      <c r="A6" s="103"/>
      <c r="B6" s="102" t="s">
        <v>58</v>
      </c>
      <c r="C6" s="104" t="s">
        <v>61</v>
      </c>
      <c r="D6" s="104" t="s">
        <v>324</v>
      </c>
      <c r="E6" s="102"/>
    </row>
    <row r="7" ht="19.5" customHeight="1" spans="1:5">
      <c r="A7" s="15">
        <v>1</v>
      </c>
      <c r="B7" s="55">
        <v>2</v>
      </c>
      <c r="C7" s="55">
        <v>3</v>
      </c>
      <c r="D7" s="103">
        <v>4</v>
      </c>
      <c r="E7" s="55">
        <v>5</v>
      </c>
    </row>
    <row r="8" ht="28.4" customHeight="1" spans="1:5">
      <c r="A8" s="19"/>
      <c r="B8" s="105"/>
      <c r="C8" s="105"/>
      <c r="D8" s="105"/>
      <c r="E8" s="105"/>
    </row>
    <row r="9" ht="29.9" customHeight="1" spans="1:5">
      <c r="A9" s="106"/>
      <c r="B9" s="107"/>
      <c r="C9" s="107"/>
      <c r="D9" s="107"/>
      <c r="E9" s="107"/>
    </row>
    <row r="10" customHeight="1" spans="1:5">
      <c r="A10" s="71" t="s">
        <v>325</v>
      </c>
      <c r="B10" s="71"/>
      <c r="C10" s="71"/>
      <c r="D10" s="71"/>
      <c r="E10" s="71"/>
    </row>
  </sheetData>
  <mergeCells count="6">
    <mergeCell ref="A3:E3"/>
    <mergeCell ref="A4:D4"/>
    <mergeCell ref="B5:D5"/>
    <mergeCell ref="A10:E10"/>
    <mergeCell ref="A5:A6"/>
    <mergeCell ref="E5:E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Right="0"/>
  </sheetPr>
  <dimension ref="A1:J9"/>
  <sheetViews>
    <sheetView showZeros="0" workbookViewId="0">
      <pane ySplit="1" topLeftCell="A2" activePane="bottomLeft" state="frozen"/>
      <selection/>
      <selection pane="bottomLeft" activeCell="B17" sqref="B17"/>
    </sheetView>
  </sheetViews>
  <sheetFormatPr defaultColWidth="9.14166666666667" defaultRowHeight="12" customHeight="1"/>
  <cols>
    <col min="1" max="1" width="34.275" customWidth="1"/>
    <col min="2" max="2" width="29" customWidth="1"/>
    <col min="3" max="3" width="16.3166666666667" customWidth="1"/>
    <col min="4" max="4" width="15.6" customWidth="1"/>
    <col min="5" max="5" width="23.575" customWidth="1"/>
    <col min="6" max="6" width="11.275" customWidth="1"/>
    <col min="7" max="7" width="14.8833333333333" customWidth="1"/>
    <col min="8" max="8" width="10.8833333333333" customWidth="1"/>
    <col min="9" max="9" width="13.425" customWidth="1"/>
    <col min="10" max="10" width="32.025" customWidth="1"/>
  </cols>
  <sheetData>
    <row r="1" customHeight="1" spans="1:10">
      <c r="A1" s="1"/>
      <c r="B1" s="1"/>
      <c r="C1" s="1"/>
      <c r="D1" s="1"/>
      <c r="E1" s="1"/>
      <c r="F1" s="1"/>
      <c r="G1" s="1"/>
      <c r="H1" s="1"/>
      <c r="I1" s="1"/>
      <c r="J1" s="1"/>
    </row>
    <row r="2" customHeight="1" spans="10:10">
      <c r="J2" s="97" t="s">
        <v>326</v>
      </c>
    </row>
    <row r="3" ht="28.5" customHeight="1" spans="1:10">
      <c r="A3" s="88" t="s">
        <v>327</v>
      </c>
      <c r="B3" s="63"/>
      <c r="C3" s="63"/>
      <c r="D3" s="63"/>
      <c r="E3" s="63"/>
      <c r="F3" s="89"/>
      <c r="G3" s="63"/>
      <c r="H3" s="89"/>
      <c r="I3" s="89"/>
      <c r="J3" s="63"/>
    </row>
    <row r="4" ht="17.25" customHeight="1" spans="1:1">
      <c r="A4" s="44" t="s">
        <v>55</v>
      </c>
    </row>
    <row r="5" ht="44.25" customHeight="1" spans="1:10">
      <c r="A5" s="18" t="s">
        <v>255</v>
      </c>
      <c r="B5" s="18" t="s">
        <v>256</v>
      </c>
      <c r="C5" s="18" t="s">
        <v>257</v>
      </c>
      <c r="D5" s="18" t="s">
        <v>258</v>
      </c>
      <c r="E5" s="18" t="s">
        <v>259</v>
      </c>
      <c r="F5" s="90" t="s">
        <v>260</v>
      </c>
      <c r="G5" s="18" t="s">
        <v>261</v>
      </c>
      <c r="H5" s="90" t="s">
        <v>262</v>
      </c>
      <c r="I5" s="90" t="s">
        <v>263</v>
      </c>
      <c r="J5" s="18" t="s">
        <v>264</v>
      </c>
    </row>
    <row r="6" ht="14.25" customHeight="1" spans="1:10">
      <c r="A6" s="18">
        <v>1</v>
      </c>
      <c r="B6" s="18">
        <v>2</v>
      </c>
      <c r="C6" s="18">
        <v>3</v>
      </c>
      <c r="D6" s="18">
        <v>4</v>
      </c>
      <c r="E6" s="18">
        <v>5</v>
      </c>
      <c r="F6" s="90">
        <v>6</v>
      </c>
      <c r="G6" s="18">
        <v>7</v>
      </c>
      <c r="H6" s="90">
        <v>8</v>
      </c>
      <c r="I6" s="90">
        <v>9</v>
      </c>
      <c r="J6" s="18">
        <v>10</v>
      </c>
    </row>
    <row r="7" ht="42" customHeight="1" spans="1:10">
      <c r="A7" s="91"/>
      <c r="B7" s="92"/>
      <c r="C7" s="92"/>
      <c r="D7" s="92"/>
      <c r="E7" s="93"/>
      <c r="F7" s="94"/>
      <c r="G7" s="93"/>
      <c r="H7" s="94"/>
      <c r="I7" s="94"/>
      <c r="J7" s="93"/>
    </row>
    <row r="8" ht="42" customHeight="1" spans="1:10">
      <c r="A8" s="95"/>
      <c r="B8" s="96"/>
      <c r="C8" s="96"/>
      <c r="D8" s="96"/>
      <c r="E8" s="95"/>
      <c r="F8" s="96"/>
      <c r="G8" s="95"/>
      <c r="H8" s="96"/>
      <c r="I8" s="96"/>
      <c r="J8" s="95"/>
    </row>
    <row r="9" customHeight="1" spans="1:10">
      <c r="A9" s="71" t="s">
        <v>325</v>
      </c>
      <c r="B9" s="71"/>
      <c r="C9" s="71"/>
      <c r="D9" s="71"/>
      <c r="E9" s="71"/>
      <c r="F9" s="71"/>
      <c r="G9" s="71"/>
      <c r="H9" s="71"/>
      <c r="I9" s="71"/>
      <c r="J9" s="71"/>
    </row>
  </sheetData>
  <mergeCells count="3">
    <mergeCell ref="A3:J3"/>
    <mergeCell ref="A4:H4"/>
    <mergeCell ref="A9:J9"/>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Right="0"/>
  </sheetPr>
  <dimension ref="A1:H10"/>
  <sheetViews>
    <sheetView showZeros="0" workbookViewId="0">
      <pane ySplit="1" topLeftCell="A2" activePane="bottomLeft" state="frozen"/>
      <selection/>
      <selection pane="bottomLeft" activeCell="C18" sqref="C18"/>
    </sheetView>
  </sheetViews>
  <sheetFormatPr defaultColWidth="8.85" defaultRowHeight="15" customHeight="1" outlineLevelCol="7"/>
  <cols>
    <col min="1" max="1" width="36.025"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customHeight="1" spans="1:8">
      <c r="A1" s="73"/>
      <c r="B1" s="73"/>
      <c r="C1" s="73"/>
      <c r="D1" s="73"/>
      <c r="E1" s="73"/>
      <c r="F1" s="73"/>
      <c r="G1" s="73"/>
      <c r="H1" s="73"/>
    </row>
    <row r="2" ht="18.75" customHeight="1" spans="1:8">
      <c r="A2" s="74"/>
      <c r="B2" s="74"/>
      <c r="C2" s="74"/>
      <c r="D2" s="74"/>
      <c r="E2" s="74"/>
      <c r="F2" s="74"/>
      <c r="G2" s="74"/>
      <c r="H2" s="75" t="s">
        <v>328</v>
      </c>
    </row>
    <row r="3" ht="30.65" customHeight="1" spans="1:8">
      <c r="A3" s="76" t="s">
        <v>329</v>
      </c>
      <c r="B3" s="76"/>
      <c r="C3" s="76"/>
      <c r="D3" s="76"/>
      <c r="E3" s="76"/>
      <c r="F3" s="76"/>
      <c r="G3" s="76"/>
      <c r="H3" s="76"/>
    </row>
    <row r="4" ht="18.75" customHeight="1" spans="1:8">
      <c r="A4" s="77" t="s">
        <v>55</v>
      </c>
      <c r="B4" s="78"/>
      <c r="C4" s="78"/>
      <c r="D4" s="79"/>
      <c r="E4" s="74"/>
      <c r="F4" s="74"/>
      <c r="G4" s="74"/>
      <c r="H4" s="74"/>
    </row>
    <row r="5" ht="18.75" customHeight="1" spans="1:8">
      <c r="A5" s="80" t="s">
        <v>180</v>
      </c>
      <c r="B5" s="80" t="s">
        <v>330</v>
      </c>
      <c r="C5" s="80" t="s">
        <v>331</v>
      </c>
      <c r="D5" s="80" t="s">
        <v>332</v>
      </c>
      <c r="E5" s="80" t="s">
        <v>333</v>
      </c>
      <c r="F5" s="80" t="s">
        <v>334</v>
      </c>
      <c r="G5" s="80"/>
      <c r="H5" s="80"/>
    </row>
    <row r="6" ht="18.75" customHeight="1" spans="1:8">
      <c r="A6" s="80"/>
      <c r="B6" s="80"/>
      <c r="C6" s="80"/>
      <c r="D6" s="80"/>
      <c r="E6" s="80"/>
      <c r="F6" s="80" t="s">
        <v>302</v>
      </c>
      <c r="G6" s="80" t="s">
        <v>335</v>
      </c>
      <c r="H6" s="80" t="s">
        <v>336</v>
      </c>
    </row>
    <row r="7" ht="18.75" customHeight="1" spans="1:8">
      <c r="A7" s="81" t="s">
        <v>163</v>
      </c>
      <c r="B7" s="81" t="s">
        <v>164</v>
      </c>
      <c r="C7" s="81" t="s">
        <v>165</v>
      </c>
      <c r="D7" s="81" t="s">
        <v>166</v>
      </c>
      <c r="E7" s="81" t="s">
        <v>167</v>
      </c>
      <c r="F7" s="81" t="s">
        <v>168</v>
      </c>
      <c r="G7" s="81" t="s">
        <v>337</v>
      </c>
      <c r="H7" s="81" t="s">
        <v>338</v>
      </c>
    </row>
    <row r="8" ht="29.9" customHeight="1" spans="1:8">
      <c r="A8" s="82"/>
      <c r="B8" s="82"/>
      <c r="C8" s="82"/>
      <c r="D8" s="82"/>
      <c r="E8" s="80"/>
      <c r="F8" s="83"/>
      <c r="G8" s="84"/>
      <c r="H8" s="84"/>
    </row>
    <row r="9" ht="20.15" customHeight="1" spans="1:8">
      <c r="A9" s="85" t="s">
        <v>58</v>
      </c>
      <c r="B9" s="85"/>
      <c r="C9" s="85"/>
      <c r="D9" s="85"/>
      <c r="E9" s="85"/>
      <c r="F9" s="86"/>
      <c r="G9" s="87"/>
      <c r="H9" s="87"/>
    </row>
    <row r="10" customHeight="1" spans="1:8">
      <c r="A10" s="71" t="s">
        <v>339</v>
      </c>
      <c r="B10" s="71"/>
      <c r="C10" s="71"/>
      <c r="D10" s="71"/>
      <c r="E10" s="71"/>
      <c r="F10" s="71"/>
      <c r="G10" s="71"/>
      <c r="H10" s="71"/>
    </row>
  </sheetData>
  <mergeCells count="10">
    <mergeCell ref="A3:H3"/>
    <mergeCell ref="A4:D4"/>
    <mergeCell ref="F5:H5"/>
    <mergeCell ref="A9:E9"/>
    <mergeCell ref="A10:H10"/>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Right="0"/>
  </sheetPr>
  <dimension ref="A1:K12"/>
  <sheetViews>
    <sheetView showZeros="0" workbookViewId="0">
      <pane ySplit="1" topLeftCell="A2" activePane="bottomLeft" state="frozen"/>
      <selection/>
      <selection pane="bottomLeft" activeCell="A4" sqref="A4:G4"/>
    </sheetView>
  </sheetViews>
  <sheetFormatPr defaultColWidth="9.14166666666667" defaultRowHeight="14.25" customHeight="1"/>
  <cols>
    <col min="1" max="1" width="10.25" customWidth="1"/>
    <col min="2" max="2" width="11.5" customWidth="1"/>
    <col min="3" max="3" width="14.125" customWidth="1"/>
    <col min="4" max="4" width="15.125" customWidth="1"/>
    <col min="5" max="5" width="15.875" customWidth="1"/>
    <col min="6" max="6" width="13.75" customWidth="1"/>
    <col min="7" max="7" width="14.25" customWidth="1"/>
    <col min="8" max="8" width="11" customWidth="1"/>
    <col min="9" max="10" width="15" customWidth="1"/>
    <col min="11" max="11" width="15.75" customWidth="1"/>
  </cols>
  <sheetData>
    <row r="1" customHeight="1" spans="1:11">
      <c r="A1" s="1"/>
      <c r="B1" s="1"/>
      <c r="C1" s="1"/>
      <c r="D1" s="1"/>
      <c r="E1" s="1"/>
      <c r="F1" s="1"/>
      <c r="G1" s="1"/>
      <c r="H1" s="1"/>
      <c r="I1" s="1"/>
      <c r="J1" s="1"/>
      <c r="K1" s="1"/>
    </row>
    <row r="2" ht="13.5" customHeight="1" spans="4:11">
      <c r="D2" s="41"/>
      <c r="E2" s="41"/>
      <c r="F2" s="41"/>
      <c r="G2" s="41"/>
      <c r="K2" s="42" t="s">
        <v>340</v>
      </c>
    </row>
    <row r="3" ht="27.75" customHeight="1" spans="1:11">
      <c r="A3" s="63" t="s">
        <v>341</v>
      </c>
      <c r="B3" s="63"/>
      <c r="C3" s="63"/>
      <c r="D3" s="63"/>
      <c r="E3" s="63"/>
      <c r="F3" s="63"/>
      <c r="G3" s="63"/>
      <c r="H3" s="63"/>
      <c r="I3" s="63"/>
      <c r="J3" s="63"/>
      <c r="K3" s="63"/>
    </row>
    <row r="4" ht="13.5" customHeight="1" spans="1:11">
      <c r="A4" s="44" t="str">
        <f>"单位名称："&amp;"石林彝族自治县妇女联合会"</f>
        <v>单位名称：石林彝族自治县妇女联合会</v>
      </c>
      <c r="B4" s="45"/>
      <c r="C4" s="45"/>
      <c r="D4" s="45"/>
      <c r="E4" s="45"/>
      <c r="F4" s="45"/>
      <c r="G4" s="45"/>
      <c r="H4" s="46"/>
      <c r="I4" s="46"/>
      <c r="J4" s="46"/>
      <c r="K4" s="47" t="s">
        <v>171</v>
      </c>
    </row>
    <row r="5" ht="21.75" customHeight="1" spans="1:11">
      <c r="A5" s="48" t="s">
        <v>244</v>
      </c>
      <c r="B5" s="48" t="s">
        <v>182</v>
      </c>
      <c r="C5" s="48" t="s">
        <v>245</v>
      </c>
      <c r="D5" s="49" t="s">
        <v>183</v>
      </c>
      <c r="E5" s="49" t="s">
        <v>184</v>
      </c>
      <c r="F5" s="49" t="s">
        <v>185</v>
      </c>
      <c r="G5" s="49" t="s">
        <v>186</v>
      </c>
      <c r="H5" s="52" t="s">
        <v>58</v>
      </c>
      <c r="I5" s="13" t="s">
        <v>342</v>
      </c>
      <c r="J5" s="14"/>
      <c r="K5" s="36"/>
    </row>
    <row r="6" ht="21.75" customHeight="1" spans="1:11">
      <c r="A6" s="50"/>
      <c r="B6" s="50"/>
      <c r="C6" s="50"/>
      <c r="D6" s="51"/>
      <c r="E6" s="51"/>
      <c r="F6" s="51"/>
      <c r="G6" s="51"/>
      <c r="H6" s="64"/>
      <c r="I6" s="49" t="s">
        <v>61</v>
      </c>
      <c r="J6" s="49" t="s">
        <v>62</v>
      </c>
      <c r="K6" s="49" t="s">
        <v>63</v>
      </c>
    </row>
    <row r="7" ht="40.5" customHeight="1" spans="1:11">
      <c r="A7" s="53"/>
      <c r="B7" s="53"/>
      <c r="C7" s="53"/>
      <c r="D7" s="54"/>
      <c r="E7" s="54"/>
      <c r="F7" s="54"/>
      <c r="G7" s="54"/>
      <c r="H7" s="55"/>
      <c r="I7" s="54" t="s">
        <v>60</v>
      </c>
      <c r="J7" s="54"/>
      <c r="K7" s="54"/>
    </row>
    <row r="8" ht="15" customHeight="1" spans="1:11">
      <c r="A8" s="56">
        <v>1</v>
      </c>
      <c r="B8" s="56">
        <v>2</v>
      </c>
      <c r="C8" s="56">
        <v>3</v>
      </c>
      <c r="D8" s="56">
        <v>4</v>
      </c>
      <c r="E8" s="56">
        <v>5</v>
      </c>
      <c r="F8" s="56">
        <v>6</v>
      </c>
      <c r="G8" s="56">
        <v>7</v>
      </c>
      <c r="H8" s="56">
        <v>8</v>
      </c>
      <c r="I8" s="56">
        <v>9</v>
      </c>
      <c r="J8" s="72">
        <v>10</v>
      </c>
      <c r="K8" s="72">
        <v>11</v>
      </c>
    </row>
    <row r="9" ht="30.65" customHeight="1" spans="1:11">
      <c r="A9" s="19"/>
      <c r="B9" s="65"/>
      <c r="C9" s="19"/>
      <c r="D9" s="19"/>
      <c r="E9" s="19"/>
      <c r="F9" s="19"/>
      <c r="G9" s="19"/>
      <c r="H9" s="66"/>
      <c r="I9" s="66"/>
      <c r="J9" s="66"/>
      <c r="K9" s="66"/>
    </row>
    <row r="10" ht="30.65" customHeight="1" spans="1:11">
      <c r="A10" s="65"/>
      <c r="B10" s="65"/>
      <c r="C10" s="65"/>
      <c r="D10" s="65"/>
      <c r="E10" s="65"/>
      <c r="F10" s="65"/>
      <c r="G10" s="65"/>
      <c r="H10" s="66"/>
      <c r="I10" s="66"/>
      <c r="J10" s="66"/>
      <c r="K10" s="66"/>
    </row>
    <row r="11" ht="18.75" customHeight="1" spans="1:11">
      <c r="A11" s="67" t="s">
        <v>120</v>
      </c>
      <c r="B11" s="68"/>
      <c r="C11" s="68"/>
      <c r="D11" s="68"/>
      <c r="E11" s="68"/>
      <c r="F11" s="68"/>
      <c r="G11" s="69"/>
      <c r="H11" s="70"/>
      <c r="I11" s="70"/>
      <c r="J11" s="70"/>
      <c r="K11" s="70"/>
    </row>
    <row r="12" customHeight="1" spans="1:11">
      <c r="A12" s="71" t="s">
        <v>343</v>
      </c>
      <c r="B12" s="71"/>
      <c r="C12" s="71"/>
      <c r="D12" s="71"/>
      <c r="E12" s="71"/>
      <c r="F12" s="71"/>
      <c r="G12" s="71"/>
      <c r="H12" s="71"/>
      <c r="I12" s="71"/>
      <c r="J12" s="71"/>
      <c r="K12" s="71"/>
    </row>
  </sheetData>
  <mergeCells count="16">
    <mergeCell ref="A3:K3"/>
    <mergeCell ref="A4:G4"/>
    <mergeCell ref="I5:K5"/>
    <mergeCell ref="A11:G11"/>
    <mergeCell ref="A12:K12"/>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Right="0"/>
  </sheetPr>
  <dimension ref="A1:G12"/>
  <sheetViews>
    <sheetView showZeros="0" workbookViewId="0">
      <pane ySplit="1" topLeftCell="A2" activePane="bottomLeft" state="frozen"/>
      <selection/>
      <selection pane="bottomLeft" activeCell="A4" sqref="A4:D4"/>
    </sheetView>
  </sheetViews>
  <sheetFormatPr defaultColWidth="9.14166666666667" defaultRowHeight="14.25" customHeight="1" outlineLevelCol="6"/>
  <cols>
    <col min="1" max="1" width="37.7416666666667" customWidth="1"/>
    <col min="2" max="2" width="28" customWidth="1"/>
    <col min="3" max="3" width="37.6" customWidth="1"/>
    <col min="4" max="4" width="17.025" customWidth="1"/>
    <col min="5" max="7" width="27.025" customWidth="1"/>
  </cols>
  <sheetData>
    <row r="1" customHeight="1" spans="1:7">
      <c r="A1" s="1"/>
      <c r="B1" s="1"/>
      <c r="C1" s="1"/>
      <c r="D1" s="1"/>
      <c r="E1" s="1"/>
      <c r="F1" s="1"/>
      <c r="G1" s="1"/>
    </row>
    <row r="2" ht="13.5" customHeight="1" spans="4:7">
      <c r="D2" s="41"/>
      <c r="G2" s="42" t="s">
        <v>344</v>
      </c>
    </row>
    <row r="3" ht="27.75" customHeight="1" spans="1:7">
      <c r="A3" s="43" t="s">
        <v>345</v>
      </c>
      <c r="B3" s="43"/>
      <c r="C3" s="43"/>
      <c r="D3" s="43"/>
      <c r="E3" s="43"/>
      <c r="F3" s="43"/>
      <c r="G3" s="43"/>
    </row>
    <row r="4" ht="13.5" customHeight="1" spans="1:7">
      <c r="A4" s="44" t="s">
        <v>55</v>
      </c>
      <c r="B4" s="45"/>
      <c r="C4" s="45"/>
      <c r="D4" s="45"/>
      <c r="E4" s="46"/>
      <c r="F4" s="46"/>
      <c r="G4" s="47" t="s">
        <v>171</v>
      </c>
    </row>
    <row r="5" ht="21.75" customHeight="1" spans="1:7">
      <c r="A5" s="48" t="s">
        <v>245</v>
      </c>
      <c r="B5" s="48" t="s">
        <v>244</v>
      </c>
      <c r="C5" s="48" t="s">
        <v>182</v>
      </c>
      <c r="D5" s="49" t="s">
        <v>346</v>
      </c>
      <c r="E5" s="13" t="s">
        <v>61</v>
      </c>
      <c r="F5" s="14"/>
      <c r="G5" s="36"/>
    </row>
    <row r="6" ht="21.75" customHeight="1" spans="1:7">
      <c r="A6" s="50"/>
      <c r="B6" s="50"/>
      <c r="C6" s="50"/>
      <c r="D6" s="51"/>
      <c r="E6" s="52" t="s">
        <v>347</v>
      </c>
      <c r="F6" s="49" t="s">
        <v>348</v>
      </c>
      <c r="G6" s="49" t="s">
        <v>349</v>
      </c>
    </row>
    <row r="7" ht="40.5" customHeight="1" spans="1:7">
      <c r="A7" s="53"/>
      <c r="B7" s="53"/>
      <c r="C7" s="53"/>
      <c r="D7" s="54"/>
      <c r="E7" s="55"/>
      <c r="F7" s="54" t="s">
        <v>60</v>
      </c>
      <c r="G7" s="54"/>
    </row>
    <row r="8" ht="15" customHeight="1" spans="1:7">
      <c r="A8" s="56">
        <v>1</v>
      </c>
      <c r="B8" s="56">
        <v>2</v>
      </c>
      <c r="C8" s="56">
        <v>3</v>
      </c>
      <c r="D8" s="56">
        <v>4</v>
      </c>
      <c r="E8" s="56">
        <v>5</v>
      </c>
      <c r="F8" s="56">
        <v>6</v>
      </c>
      <c r="G8" s="56">
        <v>7</v>
      </c>
    </row>
    <row r="9" ht="17.25" customHeight="1" spans="1:7">
      <c r="A9" s="33" t="s">
        <v>73</v>
      </c>
      <c r="B9" s="57"/>
      <c r="C9" s="57"/>
      <c r="D9" s="33"/>
      <c r="E9" s="58">
        <v>200000</v>
      </c>
      <c r="F9" s="58"/>
      <c r="G9" s="58"/>
    </row>
    <row r="10" ht="18.75" customHeight="1" spans="1:7">
      <c r="A10" s="33"/>
      <c r="B10" s="33" t="s">
        <v>350</v>
      </c>
      <c r="C10" s="33" t="s">
        <v>250</v>
      </c>
      <c r="D10" s="33" t="s">
        <v>351</v>
      </c>
      <c r="E10" s="58">
        <v>50000</v>
      </c>
      <c r="F10" s="58"/>
      <c r="G10" s="58"/>
    </row>
    <row r="11" ht="18.75" customHeight="1" spans="1:7">
      <c r="A11" s="59"/>
      <c r="B11" s="33" t="s">
        <v>350</v>
      </c>
      <c r="C11" s="33" t="s">
        <v>252</v>
      </c>
      <c r="D11" s="33" t="s">
        <v>351</v>
      </c>
      <c r="E11" s="58">
        <v>150000</v>
      </c>
      <c r="F11" s="58"/>
      <c r="G11" s="58"/>
    </row>
    <row r="12" ht="18.75" customHeight="1" spans="1:7">
      <c r="A12" s="60" t="s">
        <v>58</v>
      </c>
      <c r="B12" s="61"/>
      <c r="C12" s="61"/>
      <c r="D12" s="62"/>
      <c r="E12" s="58">
        <v>200000</v>
      </c>
      <c r="F12" s="58"/>
      <c r="G12" s="58"/>
    </row>
  </sheetData>
  <mergeCells count="11">
    <mergeCell ref="A3:G3"/>
    <mergeCell ref="A4:D4"/>
    <mergeCell ref="E5:G5"/>
    <mergeCell ref="A12:D12"/>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J30"/>
  <sheetViews>
    <sheetView topLeftCell="A23" workbookViewId="0">
      <selection activeCell="C35" sqref="C35"/>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1"/>
    </row>
    <row r="2" customHeight="1" spans="1:10">
      <c r="A2" s="2"/>
      <c r="B2" s="2"/>
      <c r="C2" s="2"/>
      <c r="D2" s="2"/>
      <c r="E2" s="2"/>
      <c r="F2" s="2"/>
      <c r="G2" s="2"/>
      <c r="H2" s="2"/>
      <c r="I2" s="2"/>
      <c r="J2" s="35" t="s">
        <v>352</v>
      </c>
    </row>
    <row r="3" ht="41.25" customHeight="1" spans="1:10">
      <c r="A3" s="2" t="str">
        <f>"2025"&amp;"年部门整体支出绩效目标表"</f>
        <v>2025年部门整体支出绩效目标表</v>
      </c>
      <c r="B3" s="3"/>
      <c r="C3" s="3"/>
      <c r="D3" s="3"/>
      <c r="E3" s="3"/>
      <c r="F3" s="3"/>
      <c r="G3" s="3"/>
      <c r="H3" s="3"/>
      <c r="I3" s="3"/>
      <c r="J3" s="3"/>
    </row>
    <row r="4" ht="17.25" customHeight="1" spans="1:10">
      <c r="A4" s="4" t="s">
        <v>55</v>
      </c>
      <c r="B4" s="4"/>
      <c r="C4" s="5"/>
      <c r="D4" s="6"/>
      <c r="E4" s="6"/>
      <c r="F4" s="6"/>
      <c r="G4" s="6"/>
      <c r="H4" s="6"/>
      <c r="I4" s="6"/>
      <c r="J4" s="232" t="s">
        <v>171</v>
      </c>
    </row>
    <row r="5" ht="30" customHeight="1" spans="1:10">
      <c r="A5" s="7" t="s">
        <v>353</v>
      </c>
      <c r="B5" s="8" t="s">
        <v>74</v>
      </c>
      <c r="C5" s="9"/>
      <c r="D5" s="9"/>
      <c r="E5" s="10"/>
      <c r="F5" s="11" t="s">
        <v>354</v>
      </c>
      <c r="G5" s="10"/>
      <c r="H5" s="12" t="s">
        <v>73</v>
      </c>
      <c r="I5" s="9"/>
      <c r="J5" s="10"/>
    </row>
    <row r="6" ht="32.25" customHeight="1" spans="1:10">
      <c r="A6" s="13" t="s">
        <v>355</v>
      </c>
      <c r="B6" s="14"/>
      <c r="C6" s="14"/>
      <c r="D6" s="14"/>
      <c r="E6" s="14"/>
      <c r="F6" s="14"/>
      <c r="G6" s="14"/>
      <c r="H6" s="14"/>
      <c r="I6" s="36"/>
      <c r="J6" s="37" t="s">
        <v>356</v>
      </c>
    </row>
    <row r="7" ht="99.75" customHeight="1" spans="1:10">
      <c r="A7" s="15" t="s">
        <v>357</v>
      </c>
      <c r="B7" s="16" t="s">
        <v>358</v>
      </c>
      <c r="C7" s="17" t="s">
        <v>359</v>
      </c>
      <c r="D7" s="17"/>
      <c r="E7" s="17"/>
      <c r="F7" s="17"/>
      <c r="G7" s="17"/>
      <c r="H7" s="17"/>
      <c r="I7" s="17"/>
      <c r="J7" s="38" t="s">
        <v>360</v>
      </c>
    </row>
    <row r="8" ht="99.75" customHeight="1" spans="1:10">
      <c r="A8" s="15"/>
      <c r="B8" s="16" t="str">
        <f>"总体绩效目标（"&amp;"2025"&amp;"-"&amp;("2025"+2)&amp;"年期间）"</f>
        <v>总体绩效目标（2025-2027年期间）</v>
      </c>
      <c r="C8" s="17" t="s">
        <v>359</v>
      </c>
      <c r="D8" s="17"/>
      <c r="E8" s="17"/>
      <c r="F8" s="17"/>
      <c r="G8" s="17"/>
      <c r="H8" s="17"/>
      <c r="I8" s="17"/>
      <c r="J8" s="38" t="s">
        <v>361</v>
      </c>
    </row>
    <row r="9" ht="75" customHeight="1" spans="1:10">
      <c r="A9" s="16" t="s">
        <v>362</v>
      </c>
      <c r="B9" s="18" t="str">
        <f>"预算年度（"&amp;"2025"&amp;"年）绩效目标"</f>
        <v>预算年度（2025年）绩效目标</v>
      </c>
      <c r="C9" s="19" t="s">
        <v>363</v>
      </c>
      <c r="D9" s="19"/>
      <c r="E9" s="19"/>
      <c r="F9" s="19"/>
      <c r="G9" s="19"/>
      <c r="H9" s="19"/>
      <c r="I9" s="19"/>
      <c r="J9" s="39" t="s">
        <v>364</v>
      </c>
    </row>
    <row r="10" ht="32.25" customHeight="1" spans="1:10">
      <c r="A10" s="20" t="s">
        <v>365</v>
      </c>
      <c r="B10" s="20"/>
      <c r="C10" s="20"/>
      <c r="D10" s="20"/>
      <c r="E10" s="20"/>
      <c r="F10" s="20"/>
      <c r="G10" s="20"/>
      <c r="H10" s="20"/>
      <c r="I10" s="20"/>
      <c r="J10" s="20"/>
    </row>
    <row r="11" ht="32.25" customHeight="1" spans="1:10">
      <c r="A11" s="16" t="s">
        <v>366</v>
      </c>
      <c r="B11" s="16"/>
      <c r="C11" s="15" t="s">
        <v>367</v>
      </c>
      <c r="D11" s="15"/>
      <c r="E11" s="15"/>
      <c r="F11" s="15"/>
      <c r="G11" s="15"/>
      <c r="H11" s="15" t="s">
        <v>368</v>
      </c>
      <c r="I11" s="15"/>
      <c r="J11" s="15"/>
    </row>
    <row r="12" ht="32.25" customHeight="1" spans="1:10">
      <c r="A12" s="16"/>
      <c r="B12" s="16"/>
      <c r="C12" s="15"/>
      <c r="D12" s="15"/>
      <c r="E12" s="15"/>
      <c r="F12" s="15"/>
      <c r="G12" s="15"/>
      <c r="H12" s="16" t="s">
        <v>369</v>
      </c>
      <c r="I12" s="16" t="s">
        <v>370</v>
      </c>
      <c r="J12" s="16" t="s">
        <v>371</v>
      </c>
    </row>
    <row r="13" ht="24" customHeight="1" spans="1:10">
      <c r="A13" s="21" t="s">
        <v>58</v>
      </c>
      <c r="B13" s="22"/>
      <c r="C13" s="22"/>
      <c r="D13" s="22"/>
      <c r="E13" s="22"/>
      <c r="F13" s="22"/>
      <c r="G13" s="23"/>
      <c r="H13" s="24">
        <v>1584455.48</v>
      </c>
      <c r="I13" s="24">
        <v>1584455.48</v>
      </c>
      <c r="J13" s="24"/>
    </row>
    <row r="14" ht="34.5" customHeight="1" spans="1:10">
      <c r="A14" s="17" t="s">
        <v>372</v>
      </c>
      <c r="B14" s="25"/>
      <c r="C14" s="17" t="s">
        <v>373</v>
      </c>
      <c r="D14" s="25"/>
      <c r="E14" s="25"/>
      <c r="F14" s="25"/>
      <c r="G14" s="25"/>
      <c r="H14" s="26">
        <v>1584455.48</v>
      </c>
      <c r="I14" s="26">
        <v>1584455.48</v>
      </c>
      <c r="J14" s="26"/>
    </row>
    <row r="15" ht="32.25" customHeight="1" spans="1:10">
      <c r="A15" s="20" t="s">
        <v>374</v>
      </c>
      <c r="B15" s="20"/>
      <c r="C15" s="20"/>
      <c r="D15" s="20"/>
      <c r="E15" s="20"/>
      <c r="F15" s="20"/>
      <c r="G15" s="20"/>
      <c r="H15" s="20"/>
      <c r="I15" s="20"/>
      <c r="J15" s="20"/>
    </row>
    <row r="16" ht="32.25" customHeight="1" spans="1:10">
      <c r="A16" s="27" t="s">
        <v>375</v>
      </c>
      <c r="B16" s="27"/>
      <c r="C16" s="27"/>
      <c r="D16" s="27"/>
      <c r="E16" s="27"/>
      <c r="F16" s="27"/>
      <c r="G16" s="27"/>
      <c r="H16" s="28" t="s">
        <v>376</v>
      </c>
      <c r="I16" s="40" t="s">
        <v>264</v>
      </c>
      <c r="J16" s="28" t="s">
        <v>377</v>
      </c>
    </row>
    <row r="17" ht="36" customHeight="1" spans="1:10">
      <c r="A17" s="29" t="s">
        <v>257</v>
      </c>
      <c r="B17" s="29" t="s">
        <v>378</v>
      </c>
      <c r="C17" s="30" t="s">
        <v>259</v>
      </c>
      <c r="D17" s="30" t="s">
        <v>260</v>
      </c>
      <c r="E17" s="30" t="s">
        <v>261</v>
      </c>
      <c r="F17" s="30" t="s">
        <v>262</v>
      </c>
      <c r="G17" s="30" t="s">
        <v>263</v>
      </c>
      <c r="H17" s="31"/>
      <c r="I17" s="31"/>
      <c r="J17" s="31"/>
    </row>
    <row r="18" ht="32.25" customHeight="1" spans="1:10">
      <c r="A18" s="32" t="s">
        <v>266</v>
      </c>
      <c r="B18" s="32"/>
      <c r="C18" s="33"/>
      <c r="D18" s="32"/>
      <c r="E18" s="32"/>
      <c r="F18" s="32"/>
      <c r="G18" s="32"/>
      <c r="H18" s="34"/>
      <c r="I18" s="19"/>
      <c r="J18" s="34"/>
    </row>
    <row r="19" ht="32.25" customHeight="1" spans="1:10">
      <c r="A19" s="32"/>
      <c r="B19" s="32" t="s">
        <v>267</v>
      </c>
      <c r="C19" s="33"/>
      <c r="D19" s="32"/>
      <c r="E19" s="32"/>
      <c r="F19" s="32"/>
      <c r="G19" s="32"/>
      <c r="H19" s="34"/>
      <c r="I19" s="19"/>
      <c r="J19" s="34"/>
    </row>
    <row r="20" ht="32.25" customHeight="1" spans="1:10">
      <c r="A20" s="32"/>
      <c r="B20" s="32"/>
      <c r="C20" s="33" t="s">
        <v>379</v>
      </c>
      <c r="D20" s="32" t="s">
        <v>269</v>
      </c>
      <c r="E20" s="32" t="s">
        <v>270</v>
      </c>
      <c r="F20" s="32" t="s">
        <v>271</v>
      </c>
      <c r="G20" s="32" t="s">
        <v>272</v>
      </c>
      <c r="H20" s="34" t="s">
        <v>380</v>
      </c>
      <c r="I20" s="19" t="s">
        <v>381</v>
      </c>
      <c r="J20" s="34" t="s">
        <v>382</v>
      </c>
    </row>
    <row r="21" ht="32.25" customHeight="1" spans="1:10">
      <c r="A21" s="32"/>
      <c r="B21" s="32" t="s">
        <v>274</v>
      </c>
      <c r="C21" s="33"/>
      <c r="D21" s="32"/>
      <c r="E21" s="32"/>
      <c r="F21" s="32"/>
      <c r="G21" s="32"/>
      <c r="H21" s="34"/>
      <c r="I21" s="19"/>
      <c r="J21" s="34"/>
    </row>
    <row r="22" ht="32.25" customHeight="1" spans="1:10">
      <c r="A22" s="32"/>
      <c r="B22" s="32"/>
      <c r="C22" s="33" t="s">
        <v>383</v>
      </c>
      <c r="D22" s="32" t="s">
        <v>269</v>
      </c>
      <c r="E22" s="32" t="s">
        <v>270</v>
      </c>
      <c r="F22" s="32" t="s">
        <v>271</v>
      </c>
      <c r="G22" s="32" t="s">
        <v>272</v>
      </c>
      <c r="H22" s="34" t="s">
        <v>384</v>
      </c>
      <c r="I22" s="19" t="s">
        <v>385</v>
      </c>
      <c r="J22" s="34" t="s">
        <v>382</v>
      </c>
    </row>
    <row r="23" ht="32.25" customHeight="1" spans="1:10">
      <c r="A23" s="32"/>
      <c r="B23" s="32" t="s">
        <v>386</v>
      </c>
      <c r="C23" s="33"/>
      <c r="D23" s="32"/>
      <c r="E23" s="32"/>
      <c r="F23" s="32"/>
      <c r="G23" s="32"/>
      <c r="H23" s="34"/>
      <c r="I23" s="19"/>
      <c r="J23" s="34"/>
    </row>
    <row r="24" ht="32.25" customHeight="1" spans="1:10">
      <c r="A24" s="32"/>
      <c r="B24" s="32"/>
      <c r="C24" s="33" t="s">
        <v>387</v>
      </c>
      <c r="D24" s="32" t="s">
        <v>269</v>
      </c>
      <c r="E24" s="32" t="s">
        <v>270</v>
      </c>
      <c r="F24" s="32" t="s">
        <v>271</v>
      </c>
      <c r="G24" s="32" t="s">
        <v>276</v>
      </c>
      <c r="H24" s="34" t="s">
        <v>388</v>
      </c>
      <c r="I24" s="19" t="s">
        <v>389</v>
      </c>
      <c r="J24" s="34" t="s">
        <v>382</v>
      </c>
    </row>
    <row r="25" ht="32.25" customHeight="1" spans="1:10">
      <c r="A25" s="32" t="s">
        <v>277</v>
      </c>
      <c r="B25" s="32"/>
      <c r="C25" s="33"/>
      <c r="D25" s="32"/>
      <c r="E25" s="32"/>
      <c r="F25" s="32"/>
      <c r="G25" s="32"/>
      <c r="H25" s="34"/>
      <c r="I25" s="19"/>
      <c r="J25" s="34"/>
    </row>
    <row r="26" ht="32.25" customHeight="1" spans="1:10">
      <c r="A26" s="32"/>
      <c r="B26" s="32" t="s">
        <v>278</v>
      </c>
      <c r="C26" s="33"/>
      <c r="D26" s="32"/>
      <c r="E26" s="32"/>
      <c r="F26" s="32"/>
      <c r="G26" s="32"/>
      <c r="H26" s="34"/>
      <c r="I26" s="19"/>
      <c r="J26" s="34"/>
    </row>
    <row r="27" ht="32.25" customHeight="1" spans="1:10">
      <c r="A27" s="32"/>
      <c r="B27" s="32"/>
      <c r="C27" s="33" t="s">
        <v>390</v>
      </c>
      <c r="D27" s="32" t="s">
        <v>286</v>
      </c>
      <c r="E27" s="32" t="s">
        <v>391</v>
      </c>
      <c r="F27" s="32" t="s">
        <v>271</v>
      </c>
      <c r="G27" s="32" t="s">
        <v>276</v>
      </c>
      <c r="H27" s="34" t="s">
        <v>384</v>
      </c>
      <c r="I27" s="19" t="s">
        <v>392</v>
      </c>
      <c r="J27" s="34" t="s">
        <v>382</v>
      </c>
    </row>
    <row r="28" ht="32.25" customHeight="1" spans="1:10">
      <c r="A28" s="32" t="s">
        <v>280</v>
      </c>
      <c r="B28" s="32"/>
      <c r="C28" s="33"/>
      <c r="D28" s="32"/>
      <c r="E28" s="32"/>
      <c r="F28" s="32"/>
      <c r="G28" s="32"/>
      <c r="H28" s="34"/>
      <c r="I28" s="19"/>
      <c r="J28" s="34"/>
    </row>
    <row r="29" ht="32.25" customHeight="1" spans="1:10">
      <c r="A29" s="32"/>
      <c r="B29" s="32" t="s">
        <v>281</v>
      </c>
      <c r="C29" s="33"/>
      <c r="D29" s="32"/>
      <c r="E29" s="32"/>
      <c r="F29" s="32"/>
      <c r="G29" s="32"/>
      <c r="H29" s="34"/>
      <c r="I29" s="19"/>
      <c r="J29" s="34"/>
    </row>
    <row r="30" ht="32.25" customHeight="1" spans="1:10">
      <c r="A30" s="32"/>
      <c r="B30" s="32"/>
      <c r="C30" s="33" t="s">
        <v>281</v>
      </c>
      <c r="D30" s="32" t="s">
        <v>286</v>
      </c>
      <c r="E30" s="32" t="s">
        <v>391</v>
      </c>
      <c r="F30" s="32" t="s">
        <v>271</v>
      </c>
      <c r="G30" s="32" t="s">
        <v>276</v>
      </c>
      <c r="H30" s="34" t="s">
        <v>393</v>
      </c>
      <c r="I30" s="19" t="s">
        <v>394</v>
      </c>
      <c r="J30" s="34" t="s">
        <v>281</v>
      </c>
    </row>
  </sheetData>
  <mergeCells count="22">
    <mergeCell ref="A3:J3"/>
    <mergeCell ref="A4:C4"/>
    <mergeCell ref="B5:E5"/>
    <mergeCell ref="F5:G5"/>
    <mergeCell ref="H5:J5"/>
    <mergeCell ref="A6:I6"/>
    <mergeCell ref="C7:I7"/>
    <mergeCell ref="C8:I8"/>
    <mergeCell ref="C9:I9"/>
    <mergeCell ref="A10:J10"/>
    <mergeCell ref="H11:J11"/>
    <mergeCell ref="A13:G13"/>
    <mergeCell ref="A14:B14"/>
    <mergeCell ref="C14:G14"/>
    <mergeCell ref="A15:J15"/>
    <mergeCell ref="A16:G16"/>
    <mergeCell ref="A7:A8"/>
    <mergeCell ref="H16:H17"/>
    <mergeCell ref="I16:I17"/>
    <mergeCell ref="J16:J17"/>
    <mergeCell ref="A11:B12"/>
    <mergeCell ref="C11:G1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Right="0"/>
  </sheetPr>
  <dimension ref="A1:S11"/>
  <sheetViews>
    <sheetView showZeros="0" workbookViewId="0">
      <pane ySplit="1" topLeftCell="A2" activePane="bottomLeft" state="frozen"/>
      <selection/>
      <selection pane="bottomLeft" activeCell="B14" sqref="B14"/>
    </sheetView>
  </sheetViews>
  <sheetFormatPr defaultColWidth="8" defaultRowHeight="14.25" customHeight="1"/>
  <cols>
    <col min="1" max="1" width="21.1416666666667" customWidth="1"/>
    <col min="2" max="2" width="35.275" customWidth="1"/>
    <col min="3" max="19" width="16.175" customWidth="1"/>
  </cols>
  <sheetData>
    <row r="1" customHeight="1" spans="1:19">
      <c r="A1" s="1"/>
      <c r="B1" s="1"/>
      <c r="C1" s="1"/>
      <c r="D1" s="1"/>
      <c r="E1" s="1"/>
      <c r="F1" s="1"/>
      <c r="G1" s="1"/>
      <c r="H1" s="1"/>
      <c r="I1" s="1"/>
      <c r="J1" s="1"/>
      <c r="K1" s="1"/>
      <c r="L1" s="1"/>
      <c r="M1" s="1"/>
      <c r="N1" s="1"/>
      <c r="O1" s="1"/>
      <c r="P1" s="1"/>
      <c r="Q1" s="1"/>
      <c r="R1" s="1"/>
      <c r="S1" s="1"/>
    </row>
    <row r="2" ht="12" customHeight="1" spans="1:18">
      <c r="A2" s="66"/>
      <c r="J2" s="213"/>
      <c r="R2" s="42" t="s">
        <v>53</v>
      </c>
    </row>
    <row r="3" ht="36" customHeight="1" spans="1:19">
      <c r="A3" s="201" t="s">
        <v>54</v>
      </c>
      <c r="B3" s="63"/>
      <c r="C3" s="63"/>
      <c r="D3" s="63"/>
      <c r="E3" s="63"/>
      <c r="F3" s="63"/>
      <c r="G3" s="63"/>
      <c r="H3" s="63"/>
      <c r="I3" s="63"/>
      <c r="J3" s="89"/>
      <c r="K3" s="63"/>
      <c r="L3" s="63"/>
      <c r="M3" s="63"/>
      <c r="N3" s="63"/>
      <c r="O3" s="63"/>
      <c r="P3" s="63"/>
      <c r="Q3" s="63"/>
      <c r="R3" s="63"/>
      <c r="S3" s="63"/>
    </row>
    <row r="4" ht="20.25" customHeight="1" spans="1:19">
      <c r="A4" s="140" t="s">
        <v>55</v>
      </c>
      <c r="B4" s="46"/>
      <c r="C4" s="46"/>
      <c r="D4" s="46"/>
      <c r="E4" s="46"/>
      <c r="F4" s="46"/>
      <c r="G4" s="46"/>
      <c r="H4" s="46"/>
      <c r="I4" s="46"/>
      <c r="J4" s="214"/>
      <c r="K4" s="46"/>
      <c r="L4" s="46"/>
      <c r="M4" s="46"/>
      <c r="N4" s="47"/>
      <c r="O4" s="47"/>
      <c r="P4" s="47"/>
      <c r="Q4" s="47"/>
      <c r="R4" s="47" t="s">
        <v>2</v>
      </c>
      <c r="S4" s="47" t="s">
        <v>2</v>
      </c>
    </row>
    <row r="5" ht="18.75" customHeight="1" spans="1:19">
      <c r="A5" s="202" t="s">
        <v>56</v>
      </c>
      <c r="B5" s="203" t="s">
        <v>57</v>
      </c>
      <c r="C5" s="203" t="s">
        <v>58</v>
      </c>
      <c r="D5" s="204" t="s">
        <v>59</v>
      </c>
      <c r="E5" s="205"/>
      <c r="F5" s="205"/>
      <c r="G5" s="205"/>
      <c r="H5" s="205"/>
      <c r="I5" s="205"/>
      <c r="J5" s="215"/>
      <c r="K5" s="205"/>
      <c r="L5" s="205"/>
      <c r="M5" s="205"/>
      <c r="N5" s="216"/>
      <c r="O5" s="216" t="s">
        <v>46</v>
      </c>
      <c r="P5" s="216"/>
      <c r="Q5" s="216"/>
      <c r="R5" s="216"/>
      <c r="S5" s="216"/>
    </row>
    <row r="6" ht="18" customHeight="1" spans="1:19">
      <c r="A6" s="206"/>
      <c r="B6" s="207"/>
      <c r="C6" s="207"/>
      <c r="D6" s="207" t="s">
        <v>60</v>
      </c>
      <c r="E6" s="207" t="s">
        <v>61</v>
      </c>
      <c r="F6" s="207" t="s">
        <v>62</v>
      </c>
      <c r="G6" s="207" t="s">
        <v>63</v>
      </c>
      <c r="H6" s="207" t="s">
        <v>64</v>
      </c>
      <c r="I6" s="217" t="s">
        <v>65</v>
      </c>
      <c r="J6" s="218"/>
      <c r="K6" s="217" t="s">
        <v>66</v>
      </c>
      <c r="L6" s="217" t="s">
        <v>67</v>
      </c>
      <c r="M6" s="217" t="s">
        <v>68</v>
      </c>
      <c r="N6" s="219" t="s">
        <v>69</v>
      </c>
      <c r="O6" s="220" t="s">
        <v>60</v>
      </c>
      <c r="P6" s="220" t="s">
        <v>61</v>
      </c>
      <c r="Q6" s="220" t="s">
        <v>62</v>
      </c>
      <c r="R6" s="220" t="s">
        <v>63</v>
      </c>
      <c r="S6" s="220" t="s">
        <v>70</v>
      </c>
    </row>
    <row r="7" ht="29.25" customHeight="1" spans="1:19">
      <c r="A7" s="208"/>
      <c r="B7" s="209"/>
      <c r="C7" s="209"/>
      <c r="D7" s="209"/>
      <c r="E7" s="209"/>
      <c r="F7" s="209"/>
      <c r="G7" s="209"/>
      <c r="H7" s="209"/>
      <c r="I7" s="221" t="s">
        <v>60</v>
      </c>
      <c r="J7" s="221" t="s">
        <v>71</v>
      </c>
      <c r="K7" s="221" t="s">
        <v>66</v>
      </c>
      <c r="L7" s="221" t="s">
        <v>67</v>
      </c>
      <c r="M7" s="221" t="s">
        <v>68</v>
      </c>
      <c r="N7" s="221" t="s">
        <v>69</v>
      </c>
      <c r="O7" s="221"/>
      <c r="P7" s="221"/>
      <c r="Q7" s="221"/>
      <c r="R7" s="221"/>
      <c r="S7" s="221"/>
    </row>
    <row r="8" ht="16.5" customHeight="1" spans="1:19">
      <c r="A8" s="178">
        <v>1</v>
      </c>
      <c r="B8" s="56">
        <v>2</v>
      </c>
      <c r="C8" s="56">
        <v>3</v>
      </c>
      <c r="D8" s="56">
        <v>4</v>
      </c>
      <c r="E8" s="178">
        <v>5</v>
      </c>
      <c r="F8" s="56">
        <v>6</v>
      </c>
      <c r="G8" s="56">
        <v>7</v>
      </c>
      <c r="H8" s="178">
        <v>8</v>
      </c>
      <c r="I8" s="56">
        <v>9</v>
      </c>
      <c r="J8" s="72">
        <v>10</v>
      </c>
      <c r="K8" s="72">
        <v>11</v>
      </c>
      <c r="L8" s="222">
        <v>12</v>
      </c>
      <c r="M8" s="72">
        <v>13</v>
      </c>
      <c r="N8" s="72">
        <v>14</v>
      </c>
      <c r="O8" s="72">
        <v>15</v>
      </c>
      <c r="P8" s="72">
        <v>16</v>
      </c>
      <c r="Q8" s="72">
        <v>17</v>
      </c>
      <c r="R8" s="72">
        <v>18</v>
      </c>
      <c r="S8" s="72">
        <v>19</v>
      </c>
    </row>
    <row r="9" ht="16.5" customHeight="1" spans="1:19">
      <c r="A9" s="33" t="s">
        <v>72</v>
      </c>
      <c r="B9" s="33" t="s">
        <v>73</v>
      </c>
      <c r="C9" s="66">
        <v>1450797</v>
      </c>
      <c r="D9" s="66">
        <v>1450797</v>
      </c>
      <c r="E9" s="66">
        <v>1450797</v>
      </c>
      <c r="F9" s="56"/>
      <c r="G9" s="56"/>
      <c r="H9" s="178"/>
      <c r="I9" s="56"/>
      <c r="J9" s="72"/>
      <c r="K9" s="72"/>
      <c r="L9" s="222"/>
      <c r="M9" s="72"/>
      <c r="N9" s="72"/>
      <c r="O9" s="72"/>
      <c r="P9" s="72"/>
      <c r="Q9" s="72"/>
      <c r="R9" s="72"/>
      <c r="S9" s="72"/>
    </row>
    <row r="10" ht="31.4" customHeight="1" spans="1:19">
      <c r="A10" s="210" t="s">
        <v>74</v>
      </c>
      <c r="B10" s="210" t="s">
        <v>73</v>
      </c>
      <c r="C10" s="66">
        <v>1450797</v>
      </c>
      <c r="D10" s="66">
        <v>1450797</v>
      </c>
      <c r="E10" s="66">
        <v>1450797</v>
      </c>
      <c r="F10" s="138"/>
      <c r="G10" s="138"/>
      <c r="H10" s="138"/>
      <c r="I10" s="138"/>
      <c r="J10" s="138"/>
      <c r="K10" s="138"/>
      <c r="L10" s="138"/>
      <c r="M10" s="138"/>
      <c r="N10" s="138"/>
      <c r="O10" s="138"/>
      <c r="P10" s="138"/>
      <c r="Q10" s="138"/>
      <c r="R10" s="138"/>
      <c r="S10" s="138"/>
    </row>
    <row r="11" ht="16.5" customHeight="1" spans="1:19">
      <c r="A11" s="211" t="s">
        <v>58</v>
      </c>
      <c r="B11" s="212"/>
      <c r="C11" s="66">
        <v>1450797</v>
      </c>
      <c r="D11" s="66">
        <v>1450797</v>
      </c>
      <c r="E11" s="66">
        <v>1450797</v>
      </c>
      <c r="F11" s="138"/>
      <c r="G11" s="138"/>
      <c r="H11" s="138"/>
      <c r="I11" s="138"/>
      <c r="J11" s="138"/>
      <c r="K11" s="138"/>
      <c r="L11" s="138"/>
      <c r="M11" s="138"/>
      <c r="N11" s="138"/>
      <c r="O11" s="138"/>
      <c r="P11" s="138"/>
      <c r="Q11" s="138"/>
      <c r="R11" s="138"/>
      <c r="S11" s="138"/>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Right="0"/>
  </sheetPr>
  <dimension ref="A1:O24"/>
  <sheetViews>
    <sheetView showZeros="0" workbookViewId="0">
      <pane ySplit="1" topLeftCell="A2" activePane="bottomLeft" state="frozen"/>
      <selection/>
      <selection pane="bottomLeft" activeCell="C21" sqref="C21"/>
    </sheetView>
  </sheetViews>
  <sheetFormatPr defaultColWidth="9.14166666666667" defaultRowHeight="14.25" customHeight="1"/>
  <cols>
    <col min="1" max="1" width="14.275" customWidth="1"/>
    <col min="2" max="2" width="32.575" customWidth="1"/>
    <col min="3" max="6" width="18.85" customWidth="1"/>
    <col min="7" max="7" width="21.275" customWidth="1"/>
    <col min="8" max="9" width="18.85" customWidth="1"/>
    <col min="10" max="10" width="17.85" customWidth="1"/>
    <col min="11" max="15" width="18.85" customWidth="1"/>
  </cols>
  <sheetData>
    <row r="1" customHeight="1" spans="1:15">
      <c r="A1" s="1"/>
      <c r="B1" s="1"/>
      <c r="C1" s="1"/>
      <c r="D1" s="1"/>
      <c r="E1" s="1"/>
      <c r="F1" s="1"/>
      <c r="G1" s="1"/>
      <c r="H1" s="1"/>
      <c r="I1" s="1"/>
      <c r="J1" s="1"/>
      <c r="K1" s="1"/>
      <c r="L1" s="1"/>
      <c r="M1" s="1"/>
      <c r="N1" s="1"/>
      <c r="O1" s="1"/>
    </row>
    <row r="2" ht="15.75" customHeight="1" spans="15:15">
      <c r="O2" s="98" t="s">
        <v>75</v>
      </c>
    </row>
    <row r="3" ht="28.5" customHeight="1" spans="1:15">
      <c r="A3" s="63" t="s">
        <v>76</v>
      </c>
      <c r="B3" s="63"/>
      <c r="C3" s="63"/>
      <c r="D3" s="63"/>
      <c r="E3" s="63"/>
      <c r="F3" s="63"/>
      <c r="G3" s="63"/>
      <c r="H3" s="63"/>
      <c r="I3" s="63"/>
      <c r="J3" s="63"/>
      <c r="K3" s="63"/>
      <c r="L3" s="63"/>
      <c r="M3" s="63"/>
      <c r="N3" s="63"/>
      <c r="O3" s="63"/>
    </row>
    <row r="4" ht="15" customHeight="1" spans="1:15">
      <c r="A4" s="195" t="s">
        <v>55</v>
      </c>
      <c r="B4" s="196"/>
      <c r="C4" s="78"/>
      <c r="D4" s="78"/>
      <c r="E4" s="78"/>
      <c r="F4" s="78"/>
      <c r="G4" s="46"/>
      <c r="H4" s="78"/>
      <c r="I4" s="78"/>
      <c r="J4" s="46"/>
      <c r="K4" s="78"/>
      <c r="L4" s="78"/>
      <c r="M4" s="46"/>
      <c r="N4" s="46"/>
      <c r="O4" s="149" t="s">
        <v>2</v>
      </c>
    </row>
    <row r="5" ht="18.75" customHeight="1" spans="1:15">
      <c r="A5" s="49" t="s">
        <v>77</v>
      </c>
      <c r="B5" s="49" t="s">
        <v>78</v>
      </c>
      <c r="C5" s="52" t="s">
        <v>58</v>
      </c>
      <c r="D5" s="15" t="s">
        <v>61</v>
      </c>
      <c r="E5" s="15"/>
      <c r="F5" s="15"/>
      <c r="G5" s="197" t="s">
        <v>62</v>
      </c>
      <c r="H5" s="49" t="s">
        <v>63</v>
      </c>
      <c r="I5" s="49" t="s">
        <v>79</v>
      </c>
      <c r="J5" s="13" t="s">
        <v>80</v>
      </c>
      <c r="K5" s="115" t="s">
        <v>81</v>
      </c>
      <c r="L5" s="115" t="s">
        <v>82</v>
      </c>
      <c r="M5" s="115" t="s">
        <v>83</v>
      </c>
      <c r="N5" s="115" t="s">
        <v>84</v>
      </c>
      <c r="O5" s="133" t="s">
        <v>85</v>
      </c>
    </row>
    <row r="6" ht="30" customHeight="1" spans="1:15">
      <c r="A6" s="55"/>
      <c r="B6" s="55"/>
      <c r="C6" s="55"/>
      <c r="D6" s="15" t="s">
        <v>60</v>
      </c>
      <c r="E6" s="15" t="s">
        <v>86</v>
      </c>
      <c r="F6" s="15" t="s">
        <v>87</v>
      </c>
      <c r="G6" s="55"/>
      <c r="H6" s="55"/>
      <c r="I6" s="55"/>
      <c r="J6" s="15" t="s">
        <v>60</v>
      </c>
      <c r="K6" s="137" t="s">
        <v>81</v>
      </c>
      <c r="L6" s="137" t="s">
        <v>82</v>
      </c>
      <c r="M6" s="137" t="s">
        <v>83</v>
      </c>
      <c r="N6" s="137" t="s">
        <v>84</v>
      </c>
      <c r="O6" s="137" t="s">
        <v>85</v>
      </c>
    </row>
    <row r="7" ht="16.5" customHeight="1" spans="1:15">
      <c r="A7" s="15">
        <v>1</v>
      </c>
      <c r="B7" s="15">
        <v>2</v>
      </c>
      <c r="C7" s="15">
        <v>3</v>
      </c>
      <c r="D7" s="15">
        <v>4</v>
      </c>
      <c r="E7" s="15">
        <v>5</v>
      </c>
      <c r="F7" s="15">
        <v>6</v>
      </c>
      <c r="G7" s="15">
        <v>7</v>
      </c>
      <c r="H7" s="90">
        <v>8</v>
      </c>
      <c r="I7" s="90">
        <v>9</v>
      </c>
      <c r="J7" s="90">
        <v>10</v>
      </c>
      <c r="K7" s="90">
        <v>11</v>
      </c>
      <c r="L7" s="90">
        <v>12</v>
      </c>
      <c r="M7" s="90">
        <v>13</v>
      </c>
      <c r="N7" s="90">
        <v>14</v>
      </c>
      <c r="O7" s="15">
        <v>15</v>
      </c>
    </row>
    <row r="8" ht="21" customHeight="1" spans="1:15">
      <c r="A8" s="198" t="s">
        <v>88</v>
      </c>
      <c r="B8" s="198" t="s">
        <v>89</v>
      </c>
      <c r="C8" s="66">
        <v>1070965</v>
      </c>
      <c r="D8" s="66">
        <v>1070965</v>
      </c>
      <c r="E8" s="66">
        <v>870965</v>
      </c>
      <c r="F8" s="66">
        <v>200000</v>
      </c>
      <c r="G8" s="66"/>
      <c r="H8" s="66"/>
      <c r="I8" s="66"/>
      <c r="J8" s="66"/>
      <c r="K8" s="66"/>
      <c r="L8" s="66"/>
      <c r="M8" s="66"/>
      <c r="N8" s="66"/>
      <c r="O8" s="66"/>
    </row>
    <row r="9" ht="21" customHeight="1" spans="1:15">
      <c r="A9" s="199" t="s">
        <v>90</v>
      </c>
      <c r="B9" s="199" t="s">
        <v>91</v>
      </c>
      <c r="C9" s="66">
        <v>1070965</v>
      </c>
      <c r="D9" s="66">
        <v>1070965</v>
      </c>
      <c r="E9" s="66">
        <v>870965</v>
      </c>
      <c r="F9" s="66">
        <v>200000</v>
      </c>
      <c r="G9" s="66"/>
      <c r="H9" s="66"/>
      <c r="I9" s="66"/>
      <c r="J9" s="66"/>
      <c r="K9" s="66"/>
      <c r="L9" s="66"/>
      <c r="M9" s="66"/>
      <c r="N9" s="66"/>
      <c r="O9" s="66"/>
    </row>
    <row r="10" ht="21" customHeight="1" spans="1:15">
      <c r="A10" s="200" t="s">
        <v>92</v>
      </c>
      <c r="B10" s="200" t="s">
        <v>93</v>
      </c>
      <c r="C10" s="66">
        <v>870965</v>
      </c>
      <c r="D10" s="66">
        <v>870965</v>
      </c>
      <c r="E10" s="66">
        <v>870965</v>
      </c>
      <c r="F10" s="66"/>
      <c r="G10" s="66"/>
      <c r="H10" s="66"/>
      <c r="I10" s="66"/>
      <c r="J10" s="66"/>
      <c r="K10" s="66"/>
      <c r="L10" s="66"/>
      <c r="M10" s="66"/>
      <c r="N10" s="66"/>
      <c r="O10" s="66"/>
    </row>
    <row r="11" ht="21" customHeight="1" spans="1:15">
      <c r="A11" s="200" t="s">
        <v>94</v>
      </c>
      <c r="B11" s="200" t="s">
        <v>95</v>
      </c>
      <c r="C11" s="66">
        <v>200000</v>
      </c>
      <c r="D11" s="66">
        <v>200000</v>
      </c>
      <c r="E11" s="66"/>
      <c r="F11" s="66">
        <v>200000</v>
      </c>
      <c r="G11" s="66"/>
      <c r="H11" s="66"/>
      <c r="I11" s="66"/>
      <c r="J11" s="66"/>
      <c r="K11" s="66"/>
      <c r="L11" s="66"/>
      <c r="M11" s="66"/>
      <c r="N11" s="66"/>
      <c r="O11" s="66"/>
    </row>
    <row r="12" ht="21" customHeight="1" spans="1:15">
      <c r="A12" s="198" t="s">
        <v>96</v>
      </c>
      <c r="B12" s="198" t="s">
        <v>97</v>
      </c>
      <c r="C12" s="66">
        <v>178218</v>
      </c>
      <c r="D12" s="66">
        <v>178218</v>
      </c>
      <c r="E12" s="66">
        <v>178218</v>
      </c>
      <c r="F12" s="66"/>
      <c r="G12" s="66"/>
      <c r="H12" s="66"/>
      <c r="I12" s="66"/>
      <c r="J12" s="66"/>
      <c r="K12" s="66"/>
      <c r="L12" s="66"/>
      <c r="M12" s="66"/>
      <c r="N12" s="66"/>
      <c r="O12" s="66"/>
    </row>
    <row r="13" ht="21" customHeight="1" spans="1:15">
      <c r="A13" s="199" t="s">
        <v>98</v>
      </c>
      <c r="B13" s="199" t="s">
        <v>99</v>
      </c>
      <c r="C13" s="66">
        <v>178218</v>
      </c>
      <c r="D13" s="66">
        <v>178218</v>
      </c>
      <c r="E13" s="66">
        <v>178218</v>
      </c>
      <c r="F13" s="66"/>
      <c r="G13" s="66"/>
      <c r="H13" s="66"/>
      <c r="I13" s="66"/>
      <c r="J13" s="66"/>
      <c r="K13" s="66"/>
      <c r="L13" s="66"/>
      <c r="M13" s="66"/>
      <c r="N13" s="66"/>
      <c r="O13" s="66"/>
    </row>
    <row r="14" ht="21" customHeight="1" spans="1:15">
      <c r="A14" s="200" t="s">
        <v>100</v>
      </c>
      <c r="B14" s="200" t="s">
        <v>101</v>
      </c>
      <c r="C14" s="66">
        <v>57600</v>
      </c>
      <c r="D14" s="66">
        <v>57600</v>
      </c>
      <c r="E14" s="66">
        <v>57600</v>
      </c>
      <c r="F14" s="66"/>
      <c r="G14" s="66"/>
      <c r="H14" s="66"/>
      <c r="I14" s="66"/>
      <c r="J14" s="66"/>
      <c r="K14" s="66"/>
      <c r="L14" s="66"/>
      <c r="M14" s="66"/>
      <c r="N14" s="66"/>
      <c r="O14" s="66"/>
    </row>
    <row r="15" ht="21" customHeight="1" spans="1:15">
      <c r="A15" s="200" t="s">
        <v>102</v>
      </c>
      <c r="B15" s="200" t="s">
        <v>103</v>
      </c>
      <c r="C15" s="66">
        <v>120618</v>
      </c>
      <c r="D15" s="66">
        <v>120618</v>
      </c>
      <c r="E15" s="66">
        <v>120618</v>
      </c>
      <c r="F15" s="66"/>
      <c r="G15" s="66"/>
      <c r="H15" s="66"/>
      <c r="I15" s="66"/>
      <c r="J15" s="66"/>
      <c r="K15" s="66"/>
      <c r="L15" s="66"/>
      <c r="M15" s="66"/>
      <c r="N15" s="66"/>
      <c r="O15" s="66"/>
    </row>
    <row r="16" ht="21" customHeight="1" spans="1:15">
      <c r="A16" s="198" t="s">
        <v>104</v>
      </c>
      <c r="B16" s="198" t="s">
        <v>105</v>
      </c>
      <c r="C16" s="66">
        <v>106196</v>
      </c>
      <c r="D16" s="66">
        <v>106196</v>
      </c>
      <c r="E16" s="66">
        <v>106196</v>
      </c>
      <c r="F16" s="66"/>
      <c r="G16" s="66"/>
      <c r="H16" s="66"/>
      <c r="I16" s="66"/>
      <c r="J16" s="66"/>
      <c r="K16" s="66"/>
      <c r="L16" s="66"/>
      <c r="M16" s="66"/>
      <c r="N16" s="66"/>
      <c r="O16" s="66"/>
    </row>
    <row r="17" ht="21" customHeight="1" spans="1:15">
      <c r="A17" s="199" t="s">
        <v>106</v>
      </c>
      <c r="B17" s="199" t="s">
        <v>107</v>
      </c>
      <c r="C17" s="66">
        <v>106196</v>
      </c>
      <c r="D17" s="66">
        <v>106196</v>
      </c>
      <c r="E17" s="66">
        <v>106196</v>
      </c>
      <c r="F17" s="66"/>
      <c r="G17" s="66"/>
      <c r="H17" s="66"/>
      <c r="I17" s="66"/>
      <c r="J17" s="66"/>
      <c r="K17" s="66"/>
      <c r="L17" s="66"/>
      <c r="M17" s="66"/>
      <c r="N17" s="66"/>
      <c r="O17" s="66"/>
    </row>
    <row r="18" ht="21" customHeight="1" spans="1:15">
      <c r="A18" s="200" t="s">
        <v>108</v>
      </c>
      <c r="B18" s="200" t="s">
        <v>109</v>
      </c>
      <c r="C18" s="66">
        <v>50574</v>
      </c>
      <c r="D18" s="66">
        <v>50574</v>
      </c>
      <c r="E18" s="66">
        <v>50574</v>
      </c>
      <c r="F18" s="66"/>
      <c r="G18" s="66"/>
      <c r="H18" s="66"/>
      <c r="I18" s="66"/>
      <c r="J18" s="66"/>
      <c r="K18" s="66"/>
      <c r="L18" s="66"/>
      <c r="M18" s="66"/>
      <c r="N18" s="66"/>
      <c r="O18" s="66"/>
    </row>
    <row r="19" ht="21" customHeight="1" spans="1:15">
      <c r="A19" s="200" t="s">
        <v>110</v>
      </c>
      <c r="B19" s="200" t="s">
        <v>111</v>
      </c>
      <c r="C19" s="66">
        <v>48946</v>
      </c>
      <c r="D19" s="66">
        <v>48946</v>
      </c>
      <c r="E19" s="66">
        <v>48946</v>
      </c>
      <c r="F19" s="66"/>
      <c r="G19" s="66"/>
      <c r="H19" s="66"/>
      <c r="I19" s="66"/>
      <c r="J19" s="66"/>
      <c r="K19" s="66"/>
      <c r="L19" s="66"/>
      <c r="M19" s="66"/>
      <c r="N19" s="66"/>
      <c r="O19" s="66"/>
    </row>
    <row r="20" ht="21" customHeight="1" spans="1:15">
      <c r="A20" s="200" t="s">
        <v>112</v>
      </c>
      <c r="B20" s="200" t="s">
        <v>113</v>
      </c>
      <c r="C20" s="66">
        <v>6676</v>
      </c>
      <c r="D20" s="66">
        <v>6676</v>
      </c>
      <c r="E20" s="66">
        <v>6676</v>
      </c>
      <c r="F20" s="66"/>
      <c r="G20" s="66"/>
      <c r="H20" s="66"/>
      <c r="I20" s="66"/>
      <c r="J20" s="66"/>
      <c r="K20" s="66"/>
      <c r="L20" s="66"/>
      <c r="M20" s="66"/>
      <c r="N20" s="66"/>
      <c r="O20" s="66"/>
    </row>
    <row r="21" ht="21" customHeight="1" spans="1:15">
      <c r="A21" s="198" t="s">
        <v>114</v>
      </c>
      <c r="B21" s="198" t="s">
        <v>115</v>
      </c>
      <c r="C21" s="66">
        <v>95418</v>
      </c>
      <c r="D21" s="66">
        <v>95418</v>
      </c>
      <c r="E21" s="66">
        <v>95418</v>
      </c>
      <c r="F21" s="66"/>
      <c r="G21" s="66"/>
      <c r="H21" s="66"/>
      <c r="I21" s="66"/>
      <c r="J21" s="66"/>
      <c r="K21" s="66"/>
      <c r="L21" s="66"/>
      <c r="M21" s="66"/>
      <c r="N21" s="66"/>
      <c r="O21" s="66"/>
    </row>
    <row r="22" ht="21" customHeight="1" spans="1:15">
      <c r="A22" s="199" t="s">
        <v>116</v>
      </c>
      <c r="B22" s="199" t="s">
        <v>117</v>
      </c>
      <c r="C22" s="66">
        <v>95418</v>
      </c>
      <c r="D22" s="66">
        <v>95418</v>
      </c>
      <c r="E22" s="66">
        <v>95418</v>
      </c>
      <c r="F22" s="66"/>
      <c r="G22" s="66"/>
      <c r="H22" s="66"/>
      <c r="I22" s="66"/>
      <c r="J22" s="66"/>
      <c r="K22" s="66"/>
      <c r="L22" s="66"/>
      <c r="M22" s="66"/>
      <c r="N22" s="66"/>
      <c r="O22" s="66"/>
    </row>
    <row r="23" ht="21" customHeight="1" spans="1:15">
      <c r="A23" s="200" t="s">
        <v>118</v>
      </c>
      <c r="B23" s="200" t="s">
        <v>119</v>
      </c>
      <c r="C23" s="66">
        <v>95418</v>
      </c>
      <c r="D23" s="66">
        <v>95418</v>
      </c>
      <c r="E23" s="66">
        <v>95418</v>
      </c>
      <c r="F23" s="66"/>
      <c r="G23" s="66"/>
      <c r="H23" s="66"/>
      <c r="I23" s="66"/>
      <c r="J23" s="66"/>
      <c r="K23" s="66"/>
      <c r="L23" s="66"/>
      <c r="M23" s="66"/>
      <c r="N23" s="66"/>
      <c r="O23" s="66"/>
    </row>
    <row r="24" ht="17.25" customHeight="1" spans="1:15">
      <c r="A24" s="150" t="s">
        <v>120</v>
      </c>
      <c r="B24" s="151" t="s">
        <v>120</v>
      </c>
      <c r="C24" s="66">
        <v>1450797</v>
      </c>
      <c r="D24" s="66">
        <v>1450797</v>
      </c>
      <c r="E24" s="66">
        <v>1250797</v>
      </c>
      <c r="F24" s="66">
        <v>200000</v>
      </c>
      <c r="G24" s="138"/>
      <c r="H24" s="26"/>
      <c r="I24" s="26"/>
      <c r="J24" s="26"/>
      <c r="K24" s="26"/>
      <c r="L24" s="26"/>
      <c r="M24" s="138"/>
      <c r="N24" s="26"/>
      <c r="O24" s="26"/>
    </row>
  </sheetData>
  <mergeCells count="11">
    <mergeCell ref="A3:O3"/>
    <mergeCell ref="A4:L4"/>
    <mergeCell ref="D5:F5"/>
    <mergeCell ref="J5:O5"/>
    <mergeCell ref="A24:B24"/>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Right="0"/>
  </sheetPr>
  <dimension ref="A1:D36"/>
  <sheetViews>
    <sheetView showZeros="0" workbookViewId="0">
      <pane ySplit="1" topLeftCell="A2" activePane="bottomLeft" state="frozen"/>
      <selection/>
      <selection pane="bottomLeft" activeCell="A4" sqref="A4:B4"/>
    </sheetView>
  </sheetViews>
  <sheetFormatPr defaultColWidth="9.14166666666667" defaultRowHeight="14.25" customHeight="1" outlineLevelCol="3"/>
  <cols>
    <col min="1" max="1" width="49.275" customWidth="1"/>
    <col min="2" max="2" width="43.3166666666667" customWidth="1"/>
    <col min="3" max="3" width="48.575" customWidth="1"/>
    <col min="4" max="4" width="41.175" customWidth="1"/>
  </cols>
  <sheetData>
    <row r="1" customHeight="1" spans="1:4">
      <c r="A1" s="1"/>
      <c r="B1" s="1"/>
      <c r="C1" s="1"/>
      <c r="D1" s="1"/>
    </row>
    <row r="2" customHeight="1" spans="4:4">
      <c r="D2" s="146" t="s">
        <v>121</v>
      </c>
    </row>
    <row r="3" ht="31.5" customHeight="1" spans="1:4">
      <c r="A3" s="88" t="s">
        <v>122</v>
      </c>
      <c r="B3" s="180"/>
      <c r="C3" s="180"/>
      <c r="D3" s="180"/>
    </row>
    <row r="4" ht="17.25" customHeight="1" spans="1:4">
      <c r="A4" s="181" t="str">
        <f>"单位名称："&amp;"石林彝族自治县妇女联合会"</f>
        <v>单位名称：石林彝族自治县妇女联合会</v>
      </c>
      <c r="B4" s="182"/>
      <c r="C4" s="183"/>
      <c r="D4" s="147" t="s">
        <v>2</v>
      </c>
    </row>
    <row r="5" ht="24.65" customHeight="1" spans="1:4">
      <c r="A5" s="13" t="s">
        <v>3</v>
      </c>
      <c r="B5" s="36"/>
      <c r="C5" s="13" t="s">
        <v>4</v>
      </c>
      <c r="D5" s="36"/>
    </row>
    <row r="6" ht="15.65" customHeight="1" spans="1:4">
      <c r="A6" s="52" t="s">
        <v>5</v>
      </c>
      <c r="B6" s="184" t="s">
        <v>6</v>
      </c>
      <c r="C6" s="52" t="s">
        <v>123</v>
      </c>
      <c r="D6" s="184" t="s">
        <v>6</v>
      </c>
    </row>
    <row r="7" ht="14.15" customHeight="1" spans="1:4">
      <c r="A7" s="55"/>
      <c r="B7" s="54"/>
      <c r="C7" s="55"/>
      <c r="D7" s="54"/>
    </row>
    <row r="8" ht="29.15" customHeight="1" spans="1:4">
      <c r="A8" s="185" t="s">
        <v>124</v>
      </c>
      <c r="B8" s="66">
        <v>1450797</v>
      </c>
      <c r="C8" s="186" t="s">
        <v>125</v>
      </c>
      <c r="D8" s="66">
        <v>1450797</v>
      </c>
    </row>
    <row r="9" ht="29.15" customHeight="1" spans="1:4">
      <c r="A9" s="187" t="s">
        <v>126</v>
      </c>
      <c r="B9" s="66">
        <v>1450797</v>
      </c>
      <c r="C9" s="188" t="s">
        <v>127</v>
      </c>
      <c r="D9" s="66">
        <v>1070965</v>
      </c>
    </row>
    <row r="10" ht="29.15" customHeight="1" spans="1:4">
      <c r="A10" s="187" t="s">
        <v>128</v>
      </c>
      <c r="B10" s="138"/>
      <c r="C10" s="188" t="s">
        <v>129</v>
      </c>
      <c r="D10" s="66"/>
    </row>
    <row r="11" ht="29.15" customHeight="1" spans="1:4">
      <c r="A11" s="187" t="s">
        <v>130</v>
      </c>
      <c r="B11" s="138"/>
      <c r="C11" s="188" t="s">
        <v>131</v>
      </c>
      <c r="D11" s="66"/>
    </row>
    <row r="12" ht="29.15" customHeight="1" spans="1:4">
      <c r="A12" s="189" t="s">
        <v>132</v>
      </c>
      <c r="B12" s="190"/>
      <c r="C12" s="188" t="s">
        <v>133</v>
      </c>
      <c r="D12" s="66"/>
    </row>
    <row r="13" ht="29.15" customHeight="1" spans="1:4">
      <c r="A13" s="187" t="s">
        <v>126</v>
      </c>
      <c r="B13" s="26"/>
      <c r="C13" s="188" t="s">
        <v>134</v>
      </c>
      <c r="D13" s="66"/>
    </row>
    <row r="14" ht="29.15" customHeight="1" spans="1:4">
      <c r="A14" s="191" t="s">
        <v>128</v>
      </c>
      <c r="B14" s="26"/>
      <c r="C14" s="153" t="s">
        <v>135</v>
      </c>
      <c r="D14" s="66"/>
    </row>
    <row r="15" ht="29.15" customHeight="1" spans="1:4">
      <c r="A15" s="191" t="s">
        <v>130</v>
      </c>
      <c r="B15" s="190"/>
      <c r="C15" s="153" t="s">
        <v>136</v>
      </c>
      <c r="D15" s="66"/>
    </row>
    <row r="16" ht="29.15" customHeight="1" spans="1:4">
      <c r="A16" s="191"/>
      <c r="B16" s="190"/>
      <c r="C16" s="153" t="s">
        <v>137</v>
      </c>
      <c r="D16" s="66">
        <v>178218</v>
      </c>
    </row>
    <row r="17" ht="29.15" customHeight="1" spans="1:4">
      <c r="A17" s="191"/>
      <c r="B17" s="190"/>
      <c r="C17" s="153" t="s">
        <v>138</v>
      </c>
      <c r="D17" s="66">
        <v>106196</v>
      </c>
    </row>
    <row r="18" ht="29.15" customHeight="1" spans="1:4">
      <c r="A18" s="191"/>
      <c r="B18" s="190"/>
      <c r="C18" s="153" t="s">
        <v>139</v>
      </c>
      <c r="D18" s="66"/>
    </row>
    <row r="19" ht="29.15" customHeight="1" spans="1:4">
      <c r="A19" s="191"/>
      <c r="B19" s="190"/>
      <c r="C19" s="153" t="s">
        <v>140</v>
      </c>
      <c r="D19" s="66"/>
    </row>
    <row r="20" ht="29.15" customHeight="1" spans="1:4">
      <c r="A20" s="191"/>
      <c r="B20" s="190"/>
      <c r="C20" s="153" t="s">
        <v>141</v>
      </c>
      <c r="D20" s="66"/>
    </row>
    <row r="21" ht="29.15" customHeight="1" spans="1:4">
      <c r="A21" s="191"/>
      <c r="B21" s="190"/>
      <c r="C21" s="153" t="s">
        <v>142</v>
      </c>
      <c r="D21" s="66"/>
    </row>
    <row r="22" ht="29.15" customHeight="1" spans="1:4">
      <c r="A22" s="191"/>
      <c r="B22" s="190"/>
      <c r="C22" s="153" t="s">
        <v>143</v>
      </c>
      <c r="D22" s="66"/>
    </row>
    <row r="23" ht="29.15" customHeight="1" spans="1:4">
      <c r="A23" s="191"/>
      <c r="B23" s="190"/>
      <c r="C23" s="153" t="s">
        <v>144</v>
      </c>
      <c r="D23" s="66"/>
    </row>
    <row r="24" ht="29.15" customHeight="1" spans="1:4">
      <c r="A24" s="191"/>
      <c r="B24" s="190"/>
      <c r="C24" s="153" t="s">
        <v>145</v>
      </c>
      <c r="D24" s="66"/>
    </row>
    <row r="25" ht="29.15" customHeight="1" spans="1:4">
      <c r="A25" s="191"/>
      <c r="B25" s="190"/>
      <c r="C25" s="153" t="s">
        <v>146</v>
      </c>
      <c r="D25" s="66"/>
    </row>
    <row r="26" ht="29.15" customHeight="1" spans="1:4">
      <c r="A26" s="191"/>
      <c r="B26" s="190"/>
      <c r="C26" s="153" t="s">
        <v>147</v>
      </c>
      <c r="D26" s="66"/>
    </row>
    <row r="27" ht="29.15" customHeight="1" spans="1:4">
      <c r="A27" s="191"/>
      <c r="B27" s="190"/>
      <c r="C27" s="153" t="s">
        <v>148</v>
      </c>
      <c r="D27" s="66">
        <v>95418</v>
      </c>
    </row>
    <row r="28" ht="29.15" customHeight="1" spans="1:4">
      <c r="A28" s="191"/>
      <c r="B28" s="190"/>
      <c r="C28" s="153" t="s">
        <v>149</v>
      </c>
      <c r="D28" s="66"/>
    </row>
    <row r="29" ht="29.15" customHeight="1" spans="1:4">
      <c r="A29" s="191"/>
      <c r="B29" s="190"/>
      <c r="C29" s="153" t="s">
        <v>150</v>
      </c>
      <c r="D29" s="66"/>
    </row>
    <row r="30" ht="29.15" customHeight="1" spans="1:4">
      <c r="A30" s="191"/>
      <c r="B30" s="190"/>
      <c r="C30" s="153" t="s">
        <v>151</v>
      </c>
      <c r="D30" s="66"/>
    </row>
    <row r="31" ht="29.15" customHeight="1" spans="1:4">
      <c r="A31" s="191"/>
      <c r="B31" s="190"/>
      <c r="C31" s="153" t="s">
        <v>152</v>
      </c>
      <c r="D31" s="66"/>
    </row>
    <row r="32" ht="29.15" customHeight="1" spans="1:4">
      <c r="A32" s="191"/>
      <c r="B32" s="190"/>
      <c r="C32" s="153" t="s">
        <v>153</v>
      </c>
      <c r="D32" s="66"/>
    </row>
    <row r="33" ht="29.15" customHeight="1" spans="1:4">
      <c r="A33" s="191"/>
      <c r="B33" s="190"/>
      <c r="C33" s="22" t="s">
        <v>154</v>
      </c>
      <c r="D33" s="66"/>
    </row>
    <row r="34" ht="29.15" customHeight="1" spans="1:4">
      <c r="A34" s="191"/>
      <c r="B34" s="190"/>
      <c r="C34" s="22" t="s">
        <v>155</v>
      </c>
      <c r="D34" s="66"/>
    </row>
    <row r="35" ht="29.15" customHeight="1" spans="1:4">
      <c r="A35" s="192"/>
      <c r="B35" s="190"/>
      <c r="C35" s="22" t="s">
        <v>156</v>
      </c>
      <c r="D35" s="190"/>
    </row>
    <row r="36" ht="29.15" customHeight="1" spans="1:4">
      <c r="A36" s="192" t="s">
        <v>157</v>
      </c>
      <c r="B36" s="193">
        <v>1450797</v>
      </c>
      <c r="C36" s="194" t="s">
        <v>52</v>
      </c>
      <c r="D36" s="193">
        <v>1450797</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Right="0"/>
  </sheetPr>
  <dimension ref="A1:G24"/>
  <sheetViews>
    <sheetView showZeros="0" workbookViewId="0">
      <pane ySplit="1" topLeftCell="A2" activePane="bottomLeft" state="frozen"/>
      <selection/>
      <selection pane="bottomLeft" activeCell="A24" sqref="$A24:$XFD24"/>
    </sheetView>
  </sheetViews>
  <sheetFormatPr defaultColWidth="9.14166666666667" defaultRowHeight="14.25" customHeight="1" outlineLevelCol="6"/>
  <cols>
    <col min="1" max="1" width="20.1416666666667" customWidth="1"/>
    <col min="2" max="2" width="37.3166666666667" customWidth="1"/>
    <col min="3" max="3" width="24.275" customWidth="1"/>
    <col min="4" max="6" width="25.025" customWidth="1"/>
    <col min="7" max="7" width="24.275" customWidth="1"/>
  </cols>
  <sheetData>
    <row r="1" customHeight="1" spans="1:7">
      <c r="A1" s="1"/>
      <c r="B1" s="1"/>
      <c r="C1" s="1"/>
      <c r="D1" s="1"/>
      <c r="E1" s="1"/>
      <c r="F1" s="1"/>
      <c r="G1" s="1"/>
    </row>
    <row r="2" ht="12" customHeight="1" spans="4:7">
      <c r="D2" s="163"/>
      <c r="F2" s="98"/>
      <c r="G2" s="98" t="s">
        <v>158</v>
      </c>
    </row>
    <row r="3" ht="39" customHeight="1" spans="1:7">
      <c r="A3" s="43" t="s">
        <v>159</v>
      </c>
      <c r="B3" s="43"/>
      <c r="C3" s="43"/>
      <c r="D3" s="43"/>
      <c r="E3" s="43"/>
      <c r="F3" s="43"/>
      <c r="G3" s="43"/>
    </row>
    <row r="4" ht="18" customHeight="1" spans="1:7">
      <c r="A4" s="44" t="s">
        <v>55</v>
      </c>
      <c r="F4" s="149"/>
      <c r="G4" s="149" t="s">
        <v>2</v>
      </c>
    </row>
    <row r="5" ht="20.25" customHeight="1" spans="1:7">
      <c r="A5" s="172" t="s">
        <v>160</v>
      </c>
      <c r="B5" s="173"/>
      <c r="C5" s="174" t="s">
        <v>58</v>
      </c>
      <c r="D5" s="14" t="s">
        <v>86</v>
      </c>
      <c r="E5" s="14"/>
      <c r="F5" s="36"/>
      <c r="G5" s="174" t="s">
        <v>87</v>
      </c>
    </row>
    <row r="6" ht="20.25" customHeight="1" spans="1:7">
      <c r="A6" s="175" t="s">
        <v>77</v>
      </c>
      <c r="B6" s="176" t="s">
        <v>78</v>
      </c>
      <c r="C6" s="141"/>
      <c r="D6" s="141" t="s">
        <v>60</v>
      </c>
      <c r="E6" s="141" t="s">
        <v>161</v>
      </c>
      <c r="F6" s="141" t="s">
        <v>162</v>
      </c>
      <c r="G6" s="141"/>
    </row>
    <row r="7" ht="13.5" customHeight="1" spans="1:7">
      <c r="A7" s="177" t="s">
        <v>163</v>
      </c>
      <c r="B7" s="177" t="s">
        <v>164</v>
      </c>
      <c r="C7" s="177" t="s">
        <v>165</v>
      </c>
      <c r="D7" s="15"/>
      <c r="E7" s="177" t="s">
        <v>166</v>
      </c>
      <c r="F7" s="177" t="s">
        <v>167</v>
      </c>
      <c r="G7" s="177" t="s">
        <v>168</v>
      </c>
    </row>
    <row r="8" ht="18" customHeight="1" spans="1:7">
      <c r="A8" s="19" t="s">
        <v>88</v>
      </c>
      <c r="B8" s="19" t="s">
        <v>89</v>
      </c>
      <c r="C8" s="66">
        <v>1070965</v>
      </c>
      <c r="D8" s="66">
        <v>870965</v>
      </c>
      <c r="E8" s="66">
        <v>764165</v>
      </c>
      <c r="F8" s="66">
        <v>106800</v>
      </c>
      <c r="G8" s="66">
        <v>200000</v>
      </c>
    </row>
    <row r="9" ht="18" customHeight="1" spans="1:7">
      <c r="A9" s="155" t="s">
        <v>90</v>
      </c>
      <c r="B9" s="155" t="s">
        <v>91</v>
      </c>
      <c r="C9" s="66">
        <v>1070965</v>
      </c>
      <c r="D9" s="66">
        <v>870965</v>
      </c>
      <c r="E9" s="66">
        <v>764165</v>
      </c>
      <c r="F9" s="66">
        <v>106800</v>
      </c>
      <c r="G9" s="66">
        <v>200000</v>
      </c>
    </row>
    <row r="10" ht="18" customHeight="1" spans="1:7">
      <c r="A10" s="156" t="s">
        <v>92</v>
      </c>
      <c r="B10" s="156" t="s">
        <v>93</v>
      </c>
      <c r="C10" s="66">
        <v>870965</v>
      </c>
      <c r="D10" s="66">
        <v>870965</v>
      </c>
      <c r="E10" s="66">
        <v>764165</v>
      </c>
      <c r="F10" s="66">
        <v>106800</v>
      </c>
      <c r="G10" s="66"/>
    </row>
    <row r="11" ht="18" customHeight="1" spans="1:7">
      <c r="A11" s="156" t="s">
        <v>94</v>
      </c>
      <c r="B11" s="156" t="s">
        <v>95</v>
      </c>
      <c r="C11" s="66">
        <v>200000</v>
      </c>
      <c r="D11" s="66"/>
      <c r="E11" s="66"/>
      <c r="F11" s="66"/>
      <c r="G11" s="66">
        <v>200000</v>
      </c>
    </row>
    <row r="12" ht="18" customHeight="1" spans="1:7">
      <c r="A12" s="19" t="s">
        <v>96</v>
      </c>
      <c r="B12" s="19" t="s">
        <v>97</v>
      </c>
      <c r="C12" s="66">
        <v>178218</v>
      </c>
      <c r="D12" s="66">
        <v>178218</v>
      </c>
      <c r="E12" s="66">
        <v>178218</v>
      </c>
      <c r="F12" s="66"/>
      <c r="G12" s="66"/>
    </row>
    <row r="13" ht="18" customHeight="1" spans="1:7">
      <c r="A13" s="155" t="s">
        <v>98</v>
      </c>
      <c r="B13" s="155" t="s">
        <v>99</v>
      </c>
      <c r="C13" s="66">
        <v>178218</v>
      </c>
      <c r="D13" s="66">
        <v>178218</v>
      </c>
      <c r="E13" s="66">
        <v>178218</v>
      </c>
      <c r="F13" s="66"/>
      <c r="G13" s="66"/>
    </row>
    <row r="14" ht="18" customHeight="1" spans="1:7">
      <c r="A14" s="156" t="s">
        <v>100</v>
      </c>
      <c r="B14" s="156" t="s">
        <v>101</v>
      </c>
      <c r="C14" s="66">
        <v>57600</v>
      </c>
      <c r="D14" s="66">
        <v>57600</v>
      </c>
      <c r="E14" s="66">
        <v>57600</v>
      </c>
      <c r="F14" s="66"/>
      <c r="G14" s="66"/>
    </row>
    <row r="15" ht="18" customHeight="1" spans="1:7">
      <c r="A15" s="156" t="s">
        <v>102</v>
      </c>
      <c r="B15" s="156" t="s">
        <v>103</v>
      </c>
      <c r="C15" s="66">
        <v>120618</v>
      </c>
      <c r="D15" s="66">
        <v>120618</v>
      </c>
      <c r="E15" s="66">
        <v>120618</v>
      </c>
      <c r="F15" s="66"/>
      <c r="G15" s="66"/>
    </row>
    <row r="16" ht="18" customHeight="1" spans="1:7">
      <c r="A16" s="19" t="s">
        <v>104</v>
      </c>
      <c r="B16" s="19" t="s">
        <v>105</v>
      </c>
      <c r="C16" s="66">
        <v>106196</v>
      </c>
      <c r="D16" s="66">
        <v>106196</v>
      </c>
      <c r="E16" s="66">
        <v>106196</v>
      </c>
      <c r="F16" s="66"/>
      <c r="G16" s="66"/>
    </row>
    <row r="17" ht="18" customHeight="1" spans="1:7">
      <c r="A17" s="155" t="s">
        <v>106</v>
      </c>
      <c r="B17" s="155" t="s">
        <v>107</v>
      </c>
      <c r="C17" s="66">
        <v>106196</v>
      </c>
      <c r="D17" s="66">
        <v>106196</v>
      </c>
      <c r="E17" s="66">
        <v>106196</v>
      </c>
      <c r="F17" s="66"/>
      <c r="G17" s="66"/>
    </row>
    <row r="18" ht="18" customHeight="1" spans="1:7">
      <c r="A18" s="156" t="s">
        <v>108</v>
      </c>
      <c r="B18" s="156" t="s">
        <v>109</v>
      </c>
      <c r="C18" s="66">
        <v>50574</v>
      </c>
      <c r="D18" s="66">
        <v>50574</v>
      </c>
      <c r="E18" s="66">
        <v>50574</v>
      </c>
      <c r="F18" s="66"/>
      <c r="G18" s="66"/>
    </row>
    <row r="19" ht="18" customHeight="1" spans="1:7">
      <c r="A19" s="156" t="s">
        <v>110</v>
      </c>
      <c r="B19" s="156" t="s">
        <v>111</v>
      </c>
      <c r="C19" s="66">
        <v>48946</v>
      </c>
      <c r="D19" s="66">
        <v>48946</v>
      </c>
      <c r="E19" s="66">
        <v>48946</v>
      </c>
      <c r="F19" s="66"/>
      <c r="G19" s="66"/>
    </row>
    <row r="20" ht="18" customHeight="1" spans="1:7">
      <c r="A20" s="156" t="s">
        <v>112</v>
      </c>
      <c r="B20" s="156" t="s">
        <v>113</v>
      </c>
      <c r="C20" s="66">
        <v>6676</v>
      </c>
      <c r="D20" s="66">
        <v>6676</v>
      </c>
      <c r="E20" s="66">
        <v>6676</v>
      </c>
      <c r="F20" s="66"/>
      <c r="G20" s="66"/>
    </row>
    <row r="21" ht="18" customHeight="1" spans="1:7">
      <c r="A21" s="19" t="s">
        <v>114</v>
      </c>
      <c r="B21" s="19" t="s">
        <v>115</v>
      </c>
      <c r="C21" s="66">
        <v>95418</v>
      </c>
      <c r="D21" s="66">
        <v>95418</v>
      </c>
      <c r="E21" s="66">
        <v>95418</v>
      </c>
      <c r="F21" s="66"/>
      <c r="G21" s="66"/>
    </row>
    <row r="22" ht="18" customHeight="1" spans="1:7">
      <c r="A22" s="155" t="s">
        <v>116</v>
      </c>
      <c r="B22" s="155" t="s">
        <v>117</v>
      </c>
      <c r="C22" s="66">
        <v>95418</v>
      </c>
      <c r="D22" s="66">
        <v>95418</v>
      </c>
      <c r="E22" s="66">
        <v>95418</v>
      </c>
      <c r="F22" s="66"/>
      <c r="G22" s="66"/>
    </row>
    <row r="23" ht="18" customHeight="1" spans="1:7">
      <c r="A23" s="156" t="s">
        <v>118</v>
      </c>
      <c r="B23" s="156" t="s">
        <v>119</v>
      </c>
      <c r="C23" s="66">
        <v>95418</v>
      </c>
      <c r="D23" s="66">
        <v>95418</v>
      </c>
      <c r="E23" s="66">
        <v>95418</v>
      </c>
      <c r="F23" s="66"/>
      <c r="G23" s="66"/>
    </row>
    <row r="24" ht="18" customHeight="1" spans="1:7">
      <c r="A24" s="178" t="s">
        <v>120</v>
      </c>
      <c r="B24" s="179" t="s">
        <v>120</v>
      </c>
      <c r="C24" s="66">
        <v>1450797</v>
      </c>
      <c r="D24" s="66">
        <v>1250797</v>
      </c>
      <c r="E24" s="66">
        <v>1143997</v>
      </c>
      <c r="F24" s="66">
        <v>106800</v>
      </c>
      <c r="G24" s="66">
        <v>200000</v>
      </c>
    </row>
  </sheetData>
  <mergeCells count="7">
    <mergeCell ref="A3:G3"/>
    <mergeCell ref="A4:E4"/>
    <mergeCell ref="A5:B5"/>
    <mergeCell ref="D5:F5"/>
    <mergeCell ref="A24:B24"/>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Right="0"/>
  </sheetPr>
  <dimension ref="A1:F8"/>
  <sheetViews>
    <sheetView showZeros="0" tabSelected="1" workbookViewId="0">
      <pane ySplit="1" topLeftCell="A2" activePane="bottomLeft" state="frozen"/>
      <selection/>
      <selection pane="bottomLeft" activeCell="A12" sqref="A12"/>
    </sheetView>
  </sheetViews>
  <sheetFormatPr defaultColWidth="9.14166666666667" defaultRowHeight="14.25" customHeight="1" outlineLevelRow="7" outlineLevelCol="5"/>
  <cols>
    <col min="1" max="1" width="27.425" customWidth="1"/>
    <col min="2" max="6" width="31.175" customWidth="1"/>
  </cols>
  <sheetData>
    <row r="1" customHeight="1" spans="1:6">
      <c r="A1" s="1"/>
      <c r="B1" s="1"/>
      <c r="C1" s="1"/>
      <c r="D1" s="1"/>
      <c r="E1" s="1"/>
      <c r="F1" s="1"/>
    </row>
    <row r="2" ht="12" customHeight="1" spans="1:6">
      <c r="A2" s="167"/>
      <c r="B2" s="167"/>
      <c r="C2" s="109"/>
      <c r="F2" s="79" t="s">
        <v>169</v>
      </c>
    </row>
    <row r="3" ht="25.5" customHeight="1" spans="1:6">
      <c r="A3" s="168" t="s">
        <v>170</v>
      </c>
      <c r="B3" s="168"/>
      <c r="C3" s="168"/>
      <c r="D3" s="168"/>
      <c r="E3" s="168"/>
      <c r="F3" s="168"/>
    </row>
    <row r="4" ht="15.75" customHeight="1" spans="1:6">
      <c r="A4" s="44" t="s">
        <v>55</v>
      </c>
      <c r="B4" s="167"/>
      <c r="C4" s="109"/>
      <c r="F4" s="79" t="s">
        <v>171</v>
      </c>
    </row>
    <row r="5" ht="19.5" customHeight="1" spans="1:6">
      <c r="A5" s="49" t="s">
        <v>172</v>
      </c>
      <c r="B5" s="52" t="s">
        <v>173</v>
      </c>
      <c r="C5" s="13" t="s">
        <v>174</v>
      </c>
      <c r="D5" s="14"/>
      <c r="E5" s="36"/>
      <c r="F5" s="52" t="s">
        <v>175</v>
      </c>
    </row>
    <row r="6" ht="19.5" customHeight="1" spans="1:6">
      <c r="A6" s="54"/>
      <c r="B6" s="55"/>
      <c r="C6" s="15" t="s">
        <v>60</v>
      </c>
      <c r="D6" s="15" t="s">
        <v>176</v>
      </c>
      <c r="E6" s="15" t="s">
        <v>177</v>
      </c>
      <c r="F6" s="55"/>
    </row>
    <row r="7" ht="18.75" customHeight="1" spans="1:6">
      <c r="A7" s="169">
        <v>1</v>
      </c>
      <c r="B7" s="169">
        <v>2</v>
      </c>
      <c r="C7" s="170">
        <v>3</v>
      </c>
      <c r="D7" s="169">
        <v>4</v>
      </c>
      <c r="E7" s="169">
        <v>5</v>
      </c>
      <c r="F7" s="169">
        <v>6</v>
      </c>
    </row>
    <row r="8" ht="18.75" customHeight="1" spans="1:6">
      <c r="A8" s="66">
        <v>16000</v>
      </c>
      <c r="B8" s="26"/>
      <c r="C8" s="171"/>
      <c r="D8" s="26"/>
      <c r="E8" s="26"/>
      <c r="F8" s="66">
        <v>16000</v>
      </c>
    </row>
  </sheetData>
  <mergeCells count="6">
    <mergeCell ref="A3:F3"/>
    <mergeCell ref="A4:D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Right="0"/>
  </sheetPr>
  <dimension ref="A1:W34"/>
  <sheetViews>
    <sheetView showZeros="0" workbookViewId="0">
      <pane ySplit="1" topLeftCell="A2" activePane="bottomLeft" state="frozen"/>
      <selection/>
      <selection pane="bottomLeft" activeCell="B9" sqref="B9"/>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41"/>
      <c r="E2" s="41"/>
      <c r="F2" s="41"/>
      <c r="G2" s="41"/>
      <c r="U2" s="163"/>
      <c r="W2" s="98" t="s">
        <v>178</v>
      </c>
    </row>
    <row r="3" ht="27.75" customHeight="1" spans="1:23">
      <c r="A3" s="63" t="s">
        <v>179</v>
      </c>
      <c r="B3" s="63"/>
      <c r="C3" s="63"/>
      <c r="D3" s="63"/>
      <c r="E3" s="63"/>
      <c r="F3" s="63"/>
      <c r="G3" s="63"/>
      <c r="H3" s="63"/>
      <c r="I3" s="63"/>
      <c r="J3" s="63"/>
      <c r="K3" s="63"/>
      <c r="L3" s="63"/>
      <c r="M3" s="63"/>
      <c r="N3" s="63"/>
      <c r="O3" s="63"/>
      <c r="P3" s="63"/>
      <c r="Q3" s="63"/>
      <c r="R3" s="63"/>
      <c r="S3" s="63"/>
      <c r="T3" s="63"/>
      <c r="U3" s="63"/>
      <c r="V3" s="63"/>
      <c r="W3" s="63"/>
    </row>
    <row r="4" ht="13.5" customHeight="1" spans="1:23">
      <c r="A4" s="44" t="s">
        <v>55</v>
      </c>
      <c r="B4" s="45"/>
      <c r="C4" s="45"/>
      <c r="D4" s="45"/>
      <c r="E4" s="45"/>
      <c r="F4" s="45"/>
      <c r="G4" s="45"/>
      <c r="H4" s="46"/>
      <c r="I4" s="46"/>
      <c r="J4" s="46"/>
      <c r="K4" s="46"/>
      <c r="L4" s="46"/>
      <c r="M4" s="46"/>
      <c r="N4" s="46"/>
      <c r="O4" s="46"/>
      <c r="P4" s="46"/>
      <c r="Q4" s="46"/>
      <c r="U4" s="163"/>
      <c r="W4" s="149" t="s">
        <v>171</v>
      </c>
    </row>
    <row r="5" ht="21.75" customHeight="1" spans="1:23">
      <c r="A5" s="48" t="s">
        <v>180</v>
      </c>
      <c r="B5" s="48" t="s">
        <v>181</v>
      </c>
      <c r="C5" s="48" t="s">
        <v>182</v>
      </c>
      <c r="D5" s="49" t="s">
        <v>183</v>
      </c>
      <c r="E5" s="49" t="s">
        <v>184</v>
      </c>
      <c r="F5" s="49" t="s">
        <v>185</v>
      </c>
      <c r="G5" s="49" t="s">
        <v>186</v>
      </c>
      <c r="H5" s="15" t="s">
        <v>187</v>
      </c>
      <c r="I5" s="15"/>
      <c r="J5" s="15"/>
      <c r="K5" s="15"/>
      <c r="L5" s="161"/>
      <c r="M5" s="161"/>
      <c r="N5" s="161"/>
      <c r="O5" s="161"/>
      <c r="P5" s="161"/>
      <c r="Q5" s="18"/>
      <c r="R5" s="15"/>
      <c r="S5" s="15"/>
      <c r="T5" s="15"/>
      <c r="U5" s="15"/>
      <c r="V5" s="15"/>
      <c r="W5" s="15"/>
    </row>
    <row r="6" ht="21.75" customHeight="1" spans="1:23">
      <c r="A6" s="50"/>
      <c r="B6" s="50"/>
      <c r="C6" s="50"/>
      <c r="D6" s="51"/>
      <c r="E6" s="51"/>
      <c r="F6" s="51"/>
      <c r="G6" s="51"/>
      <c r="H6" s="15" t="s">
        <v>58</v>
      </c>
      <c r="I6" s="18" t="s">
        <v>61</v>
      </c>
      <c r="J6" s="18"/>
      <c r="K6" s="18"/>
      <c r="L6" s="161"/>
      <c r="M6" s="161"/>
      <c r="N6" s="161" t="s">
        <v>188</v>
      </c>
      <c r="O6" s="161"/>
      <c r="P6" s="161"/>
      <c r="Q6" s="18" t="s">
        <v>64</v>
      </c>
      <c r="R6" s="15" t="s">
        <v>80</v>
      </c>
      <c r="S6" s="18"/>
      <c r="T6" s="18"/>
      <c r="U6" s="18"/>
      <c r="V6" s="18"/>
      <c r="W6" s="18"/>
    </row>
    <row r="7" ht="15" customHeight="1" spans="1:23">
      <c r="A7" s="53"/>
      <c r="B7" s="53"/>
      <c r="C7" s="53"/>
      <c r="D7" s="54"/>
      <c r="E7" s="54"/>
      <c r="F7" s="54"/>
      <c r="G7" s="54"/>
      <c r="H7" s="15"/>
      <c r="I7" s="18" t="s">
        <v>189</v>
      </c>
      <c r="J7" s="18" t="s">
        <v>190</v>
      </c>
      <c r="K7" s="18" t="s">
        <v>191</v>
      </c>
      <c r="L7" s="166" t="s">
        <v>192</v>
      </c>
      <c r="M7" s="166" t="s">
        <v>193</v>
      </c>
      <c r="N7" s="166" t="s">
        <v>61</v>
      </c>
      <c r="O7" s="166" t="s">
        <v>62</v>
      </c>
      <c r="P7" s="166" t="s">
        <v>63</v>
      </c>
      <c r="Q7" s="18"/>
      <c r="R7" s="18" t="s">
        <v>60</v>
      </c>
      <c r="S7" s="18" t="s">
        <v>71</v>
      </c>
      <c r="T7" s="18" t="s">
        <v>194</v>
      </c>
      <c r="U7" s="18" t="s">
        <v>67</v>
      </c>
      <c r="V7" s="18" t="s">
        <v>68</v>
      </c>
      <c r="W7" s="18" t="s">
        <v>69</v>
      </c>
    </row>
    <row r="8" ht="27.75" customHeight="1" spans="1:23">
      <c r="A8" s="53"/>
      <c r="B8" s="53"/>
      <c r="C8" s="53"/>
      <c r="D8" s="54"/>
      <c r="E8" s="54"/>
      <c r="F8" s="54"/>
      <c r="G8" s="54"/>
      <c r="H8" s="15"/>
      <c r="I8" s="18"/>
      <c r="J8" s="18"/>
      <c r="K8" s="18"/>
      <c r="L8" s="166"/>
      <c r="M8" s="166"/>
      <c r="N8" s="166"/>
      <c r="O8" s="166"/>
      <c r="P8" s="166"/>
      <c r="Q8" s="18"/>
      <c r="R8" s="18"/>
      <c r="S8" s="18"/>
      <c r="T8" s="18"/>
      <c r="U8" s="18"/>
      <c r="V8" s="18"/>
      <c r="W8" s="18"/>
    </row>
    <row r="9" ht="15" customHeight="1" spans="1:23">
      <c r="A9" s="164">
        <v>1</v>
      </c>
      <c r="B9" s="164">
        <v>2</v>
      </c>
      <c r="C9" s="164">
        <v>3</v>
      </c>
      <c r="D9" s="164">
        <v>4</v>
      </c>
      <c r="E9" s="164">
        <v>5</v>
      </c>
      <c r="F9" s="164">
        <v>6</v>
      </c>
      <c r="G9" s="164">
        <v>7</v>
      </c>
      <c r="H9" s="164">
        <v>8</v>
      </c>
      <c r="I9" s="164">
        <v>9</v>
      </c>
      <c r="J9" s="164">
        <v>10</v>
      </c>
      <c r="K9" s="164">
        <v>11</v>
      </c>
      <c r="L9" s="164">
        <v>12</v>
      </c>
      <c r="M9" s="164">
        <v>13</v>
      </c>
      <c r="N9" s="164">
        <v>14</v>
      </c>
      <c r="O9" s="164">
        <v>15</v>
      </c>
      <c r="P9" s="164">
        <v>16</v>
      </c>
      <c r="Q9" s="164">
        <v>17</v>
      </c>
      <c r="R9" s="164">
        <v>18</v>
      </c>
      <c r="S9" s="164">
        <v>19</v>
      </c>
      <c r="T9" s="164">
        <v>20</v>
      </c>
      <c r="U9" s="164">
        <v>21</v>
      </c>
      <c r="V9" s="164">
        <v>22</v>
      </c>
      <c r="W9" s="164">
        <v>23</v>
      </c>
    </row>
    <row r="10" ht="20.25" customHeight="1" spans="1:23">
      <c r="A10" s="22" t="s">
        <v>73</v>
      </c>
      <c r="B10" s="22" t="s">
        <v>195</v>
      </c>
      <c r="C10" s="22" t="s">
        <v>196</v>
      </c>
      <c r="D10" s="22" t="s">
        <v>92</v>
      </c>
      <c r="E10" s="22" t="s">
        <v>93</v>
      </c>
      <c r="F10" s="22" t="s">
        <v>197</v>
      </c>
      <c r="G10" s="22" t="s">
        <v>198</v>
      </c>
      <c r="H10" s="66">
        <v>97440</v>
      </c>
      <c r="I10" s="66">
        <v>97440</v>
      </c>
      <c r="J10" s="66"/>
      <c r="K10" s="66"/>
      <c r="L10" s="66">
        <v>97440</v>
      </c>
      <c r="M10" s="66"/>
      <c r="N10" s="66"/>
      <c r="O10" s="66"/>
      <c r="P10" s="66"/>
      <c r="Q10" s="66"/>
      <c r="R10" s="66"/>
      <c r="S10" s="66"/>
      <c r="T10" s="66"/>
      <c r="U10" s="66"/>
      <c r="V10" s="66"/>
      <c r="W10" s="66"/>
    </row>
    <row r="11" ht="20.25" customHeight="1" spans="1:23">
      <c r="A11" s="22" t="s">
        <v>73</v>
      </c>
      <c r="B11" s="22" t="s">
        <v>199</v>
      </c>
      <c r="C11" s="22" t="s">
        <v>200</v>
      </c>
      <c r="D11" s="22" t="s">
        <v>102</v>
      </c>
      <c r="E11" s="22" t="s">
        <v>103</v>
      </c>
      <c r="F11" s="22" t="s">
        <v>201</v>
      </c>
      <c r="G11" s="22" t="s">
        <v>202</v>
      </c>
      <c r="H11" s="66">
        <v>120618</v>
      </c>
      <c r="I11" s="66">
        <v>120618</v>
      </c>
      <c r="J11" s="59"/>
      <c r="K11" s="59"/>
      <c r="L11" s="66">
        <v>120618</v>
      </c>
      <c r="M11" s="59"/>
      <c r="N11" s="66"/>
      <c r="O11" s="66"/>
      <c r="P11" s="66"/>
      <c r="Q11" s="66"/>
      <c r="R11" s="66"/>
      <c r="S11" s="66"/>
      <c r="T11" s="66"/>
      <c r="U11" s="66"/>
      <c r="V11" s="66"/>
      <c r="W11" s="66"/>
    </row>
    <row r="12" ht="20.25" customHeight="1" spans="1:23">
      <c r="A12" s="22" t="s">
        <v>73</v>
      </c>
      <c r="B12" s="22" t="s">
        <v>199</v>
      </c>
      <c r="C12" s="22" t="s">
        <v>200</v>
      </c>
      <c r="D12" s="22" t="s">
        <v>108</v>
      </c>
      <c r="E12" s="22" t="s">
        <v>109</v>
      </c>
      <c r="F12" s="22" t="s">
        <v>203</v>
      </c>
      <c r="G12" s="22" t="s">
        <v>204</v>
      </c>
      <c r="H12" s="66">
        <v>50574</v>
      </c>
      <c r="I12" s="66">
        <v>50574</v>
      </c>
      <c r="J12" s="59"/>
      <c r="K12" s="59"/>
      <c r="L12" s="66">
        <v>50574</v>
      </c>
      <c r="M12" s="59"/>
      <c r="N12" s="66"/>
      <c r="O12" s="66"/>
      <c r="P12" s="66"/>
      <c r="Q12" s="66"/>
      <c r="R12" s="66"/>
      <c r="S12" s="66"/>
      <c r="T12" s="66"/>
      <c r="U12" s="66"/>
      <c r="V12" s="66"/>
      <c r="W12" s="66"/>
    </row>
    <row r="13" ht="20.25" customHeight="1" spans="1:23">
      <c r="A13" s="22" t="s">
        <v>73</v>
      </c>
      <c r="B13" s="22" t="s">
        <v>199</v>
      </c>
      <c r="C13" s="22" t="s">
        <v>200</v>
      </c>
      <c r="D13" s="22" t="s">
        <v>110</v>
      </c>
      <c r="E13" s="22" t="s">
        <v>111</v>
      </c>
      <c r="F13" s="22" t="s">
        <v>205</v>
      </c>
      <c r="G13" s="22" t="s">
        <v>206</v>
      </c>
      <c r="H13" s="66">
        <v>16936</v>
      </c>
      <c r="I13" s="66">
        <v>16936</v>
      </c>
      <c r="J13" s="59"/>
      <c r="K13" s="59"/>
      <c r="L13" s="66">
        <v>16936</v>
      </c>
      <c r="M13" s="59"/>
      <c r="N13" s="66"/>
      <c r="O13" s="66"/>
      <c r="P13" s="66"/>
      <c r="Q13" s="66"/>
      <c r="R13" s="66"/>
      <c r="S13" s="66"/>
      <c r="T13" s="66"/>
      <c r="U13" s="66"/>
      <c r="V13" s="66"/>
      <c r="W13" s="66"/>
    </row>
    <row r="14" ht="20.25" customHeight="1" spans="1:23">
      <c r="A14" s="22" t="s">
        <v>73</v>
      </c>
      <c r="B14" s="22" t="s">
        <v>199</v>
      </c>
      <c r="C14" s="22" t="s">
        <v>200</v>
      </c>
      <c r="D14" s="22" t="s">
        <v>110</v>
      </c>
      <c r="E14" s="22" t="s">
        <v>111</v>
      </c>
      <c r="F14" s="22" t="s">
        <v>205</v>
      </c>
      <c r="G14" s="22" t="s">
        <v>206</v>
      </c>
      <c r="H14" s="66">
        <v>32010</v>
      </c>
      <c r="I14" s="66">
        <v>32010</v>
      </c>
      <c r="J14" s="59"/>
      <c r="K14" s="59"/>
      <c r="L14" s="66">
        <v>32010</v>
      </c>
      <c r="M14" s="59"/>
      <c r="N14" s="66"/>
      <c r="O14" s="66"/>
      <c r="P14" s="66"/>
      <c r="Q14" s="66"/>
      <c r="R14" s="66"/>
      <c r="S14" s="66"/>
      <c r="T14" s="66"/>
      <c r="U14" s="66"/>
      <c r="V14" s="66"/>
      <c r="W14" s="66"/>
    </row>
    <row r="15" ht="20.25" customHeight="1" spans="1:23">
      <c r="A15" s="22" t="s">
        <v>73</v>
      </c>
      <c r="B15" s="22" t="s">
        <v>199</v>
      </c>
      <c r="C15" s="22" t="s">
        <v>200</v>
      </c>
      <c r="D15" s="22" t="s">
        <v>92</v>
      </c>
      <c r="E15" s="22" t="s">
        <v>93</v>
      </c>
      <c r="F15" s="22" t="s">
        <v>207</v>
      </c>
      <c r="G15" s="22" t="s">
        <v>208</v>
      </c>
      <c r="H15" s="66">
        <v>727</v>
      </c>
      <c r="I15" s="66">
        <v>727</v>
      </c>
      <c r="J15" s="59"/>
      <c r="K15" s="59"/>
      <c r="L15" s="66">
        <v>727</v>
      </c>
      <c r="M15" s="59"/>
      <c r="N15" s="66"/>
      <c r="O15" s="66"/>
      <c r="P15" s="66"/>
      <c r="Q15" s="66"/>
      <c r="R15" s="66"/>
      <c r="S15" s="66"/>
      <c r="T15" s="66"/>
      <c r="U15" s="66"/>
      <c r="V15" s="66"/>
      <c r="W15" s="66"/>
    </row>
    <row r="16" ht="20.25" customHeight="1" spans="1:23">
      <c r="A16" s="22" t="s">
        <v>73</v>
      </c>
      <c r="B16" s="22" t="s">
        <v>199</v>
      </c>
      <c r="C16" s="22" t="s">
        <v>200</v>
      </c>
      <c r="D16" s="22" t="s">
        <v>112</v>
      </c>
      <c r="E16" s="22" t="s">
        <v>113</v>
      </c>
      <c r="F16" s="22" t="s">
        <v>207</v>
      </c>
      <c r="G16" s="22" t="s">
        <v>208</v>
      </c>
      <c r="H16" s="66">
        <v>1506</v>
      </c>
      <c r="I16" s="66">
        <v>1506</v>
      </c>
      <c r="J16" s="59"/>
      <c r="K16" s="59"/>
      <c r="L16" s="66">
        <v>1506</v>
      </c>
      <c r="M16" s="59"/>
      <c r="N16" s="66"/>
      <c r="O16" s="66"/>
      <c r="P16" s="66"/>
      <c r="Q16" s="66"/>
      <c r="R16" s="66"/>
      <c r="S16" s="66"/>
      <c r="T16" s="66"/>
      <c r="U16" s="66"/>
      <c r="V16" s="66"/>
      <c r="W16" s="66"/>
    </row>
    <row r="17" ht="20.25" customHeight="1" spans="1:23">
      <c r="A17" s="22" t="s">
        <v>73</v>
      </c>
      <c r="B17" s="22" t="s">
        <v>199</v>
      </c>
      <c r="C17" s="22" t="s">
        <v>200</v>
      </c>
      <c r="D17" s="22" t="s">
        <v>112</v>
      </c>
      <c r="E17" s="22" t="s">
        <v>113</v>
      </c>
      <c r="F17" s="22" t="s">
        <v>207</v>
      </c>
      <c r="G17" s="22" t="s">
        <v>208</v>
      </c>
      <c r="H17" s="66">
        <v>2068</v>
      </c>
      <c r="I17" s="66">
        <v>2068</v>
      </c>
      <c r="J17" s="59"/>
      <c r="K17" s="59"/>
      <c r="L17" s="66">
        <v>2068</v>
      </c>
      <c r="M17" s="59"/>
      <c r="N17" s="66"/>
      <c r="O17" s="66"/>
      <c r="P17" s="66"/>
      <c r="Q17" s="66"/>
      <c r="R17" s="66"/>
      <c r="S17" s="66"/>
      <c r="T17" s="66"/>
      <c r="U17" s="66"/>
      <c r="V17" s="66"/>
      <c r="W17" s="66"/>
    </row>
    <row r="18" ht="20.25" customHeight="1" spans="1:23">
      <c r="A18" s="22" t="s">
        <v>73</v>
      </c>
      <c r="B18" s="22" t="s">
        <v>199</v>
      </c>
      <c r="C18" s="22" t="s">
        <v>200</v>
      </c>
      <c r="D18" s="22" t="s">
        <v>112</v>
      </c>
      <c r="E18" s="22" t="s">
        <v>113</v>
      </c>
      <c r="F18" s="22" t="s">
        <v>207</v>
      </c>
      <c r="G18" s="22" t="s">
        <v>208</v>
      </c>
      <c r="H18" s="66">
        <v>3102</v>
      </c>
      <c r="I18" s="66">
        <v>3102</v>
      </c>
      <c r="J18" s="59"/>
      <c r="K18" s="59"/>
      <c r="L18" s="66">
        <v>3102</v>
      </c>
      <c r="M18" s="59"/>
      <c r="N18" s="66"/>
      <c r="O18" s="66"/>
      <c r="P18" s="66"/>
      <c r="Q18" s="66"/>
      <c r="R18" s="66"/>
      <c r="S18" s="66"/>
      <c r="T18" s="66"/>
      <c r="U18" s="66"/>
      <c r="V18" s="66"/>
      <c r="W18" s="66"/>
    </row>
    <row r="19" ht="20.25" customHeight="1" spans="1:23">
      <c r="A19" s="22" t="s">
        <v>73</v>
      </c>
      <c r="B19" s="22" t="s">
        <v>209</v>
      </c>
      <c r="C19" s="22" t="s">
        <v>119</v>
      </c>
      <c r="D19" s="22" t="s">
        <v>118</v>
      </c>
      <c r="E19" s="22" t="s">
        <v>119</v>
      </c>
      <c r="F19" s="22" t="s">
        <v>210</v>
      </c>
      <c r="G19" s="22" t="s">
        <v>119</v>
      </c>
      <c r="H19" s="66">
        <v>95418</v>
      </c>
      <c r="I19" s="66">
        <v>95418</v>
      </c>
      <c r="J19" s="59"/>
      <c r="K19" s="59"/>
      <c r="L19" s="66">
        <v>95418</v>
      </c>
      <c r="M19" s="59"/>
      <c r="N19" s="66"/>
      <c r="O19" s="66"/>
      <c r="P19" s="66"/>
      <c r="Q19" s="66"/>
      <c r="R19" s="66"/>
      <c r="S19" s="66"/>
      <c r="T19" s="66"/>
      <c r="U19" s="66"/>
      <c r="V19" s="66"/>
      <c r="W19" s="66"/>
    </row>
    <row r="20" ht="20.25" customHeight="1" spans="1:23">
      <c r="A20" s="22" t="s">
        <v>73</v>
      </c>
      <c r="B20" s="22" t="s">
        <v>211</v>
      </c>
      <c r="C20" s="22" t="s">
        <v>175</v>
      </c>
      <c r="D20" s="22" t="s">
        <v>92</v>
      </c>
      <c r="E20" s="22" t="s">
        <v>93</v>
      </c>
      <c r="F20" s="22" t="s">
        <v>212</v>
      </c>
      <c r="G20" s="22" t="s">
        <v>175</v>
      </c>
      <c r="H20" s="66">
        <v>2400</v>
      </c>
      <c r="I20" s="66">
        <v>2400</v>
      </c>
      <c r="J20" s="59"/>
      <c r="K20" s="59"/>
      <c r="L20" s="66">
        <v>2400</v>
      </c>
      <c r="M20" s="59"/>
      <c r="N20" s="66"/>
      <c r="O20" s="66"/>
      <c r="P20" s="66"/>
      <c r="Q20" s="66"/>
      <c r="R20" s="66"/>
      <c r="S20" s="66"/>
      <c r="T20" s="66"/>
      <c r="U20" s="66"/>
      <c r="V20" s="66"/>
      <c r="W20" s="66"/>
    </row>
    <row r="21" ht="20.25" customHeight="1" spans="1:23">
      <c r="A21" s="22" t="s">
        <v>73</v>
      </c>
      <c r="B21" s="22" t="s">
        <v>213</v>
      </c>
      <c r="C21" s="22" t="s">
        <v>214</v>
      </c>
      <c r="D21" s="22" t="s">
        <v>92</v>
      </c>
      <c r="E21" s="22" t="s">
        <v>93</v>
      </c>
      <c r="F21" s="22" t="s">
        <v>215</v>
      </c>
      <c r="G21" s="22" t="s">
        <v>214</v>
      </c>
      <c r="H21" s="66">
        <v>6960</v>
      </c>
      <c r="I21" s="66">
        <v>6960</v>
      </c>
      <c r="J21" s="59"/>
      <c r="K21" s="59"/>
      <c r="L21" s="66">
        <v>6960</v>
      </c>
      <c r="M21" s="59"/>
      <c r="N21" s="66"/>
      <c r="O21" s="66"/>
      <c r="P21" s="66"/>
      <c r="Q21" s="66"/>
      <c r="R21" s="66"/>
      <c r="S21" s="66"/>
      <c r="T21" s="66"/>
      <c r="U21" s="66"/>
      <c r="V21" s="66"/>
      <c r="W21" s="66"/>
    </row>
    <row r="22" ht="20.25" customHeight="1" spans="1:23">
      <c r="A22" s="22" t="s">
        <v>73</v>
      </c>
      <c r="B22" s="22" t="s">
        <v>216</v>
      </c>
      <c r="C22" s="22" t="s">
        <v>217</v>
      </c>
      <c r="D22" s="22" t="s">
        <v>92</v>
      </c>
      <c r="E22" s="22" t="s">
        <v>93</v>
      </c>
      <c r="F22" s="22" t="s">
        <v>218</v>
      </c>
      <c r="G22" s="22" t="s">
        <v>219</v>
      </c>
      <c r="H22" s="66">
        <v>251112</v>
      </c>
      <c r="I22" s="66">
        <v>251112</v>
      </c>
      <c r="J22" s="59"/>
      <c r="K22" s="59"/>
      <c r="L22" s="66">
        <v>251112</v>
      </c>
      <c r="M22" s="59"/>
      <c r="N22" s="66"/>
      <c r="O22" s="66"/>
      <c r="P22" s="66"/>
      <c r="Q22" s="66"/>
      <c r="R22" s="66"/>
      <c r="S22" s="66"/>
      <c r="T22" s="66"/>
      <c r="U22" s="66"/>
      <c r="V22" s="66"/>
      <c r="W22" s="66"/>
    </row>
    <row r="23" ht="20.25" customHeight="1" spans="1:23">
      <c r="A23" s="22" t="s">
        <v>73</v>
      </c>
      <c r="B23" s="22" t="s">
        <v>216</v>
      </c>
      <c r="C23" s="22" t="s">
        <v>217</v>
      </c>
      <c r="D23" s="22" t="s">
        <v>92</v>
      </c>
      <c r="E23" s="22" t="s">
        <v>93</v>
      </c>
      <c r="F23" s="22" t="s">
        <v>220</v>
      </c>
      <c r="G23" s="22" t="s">
        <v>221</v>
      </c>
      <c r="H23" s="66">
        <v>390960</v>
      </c>
      <c r="I23" s="66">
        <v>390960</v>
      </c>
      <c r="J23" s="59"/>
      <c r="K23" s="59"/>
      <c r="L23" s="66">
        <v>390960</v>
      </c>
      <c r="M23" s="59"/>
      <c r="N23" s="66"/>
      <c r="O23" s="66"/>
      <c r="P23" s="66"/>
      <c r="Q23" s="66"/>
      <c r="R23" s="66"/>
      <c r="S23" s="66"/>
      <c r="T23" s="66"/>
      <c r="U23" s="66"/>
      <c r="V23" s="66"/>
      <c r="W23" s="66"/>
    </row>
    <row r="24" ht="20.25" customHeight="1" spans="1:23">
      <c r="A24" s="22" t="s">
        <v>73</v>
      </c>
      <c r="B24" s="22" t="s">
        <v>216</v>
      </c>
      <c r="C24" s="22" t="s">
        <v>217</v>
      </c>
      <c r="D24" s="22" t="s">
        <v>92</v>
      </c>
      <c r="E24" s="22" t="s">
        <v>93</v>
      </c>
      <c r="F24" s="22" t="s">
        <v>197</v>
      </c>
      <c r="G24" s="22" t="s">
        <v>198</v>
      </c>
      <c r="H24" s="66">
        <v>3000</v>
      </c>
      <c r="I24" s="66">
        <v>3000</v>
      </c>
      <c r="J24" s="59"/>
      <c r="K24" s="59"/>
      <c r="L24" s="66">
        <v>3000</v>
      </c>
      <c r="M24" s="59"/>
      <c r="N24" s="66"/>
      <c r="O24" s="66"/>
      <c r="P24" s="66"/>
      <c r="Q24" s="66"/>
      <c r="R24" s="66"/>
      <c r="S24" s="66"/>
      <c r="T24" s="66"/>
      <c r="U24" s="66"/>
      <c r="V24" s="66"/>
      <c r="W24" s="66"/>
    </row>
    <row r="25" ht="20.25" customHeight="1" spans="1:23">
      <c r="A25" s="22" t="s">
        <v>73</v>
      </c>
      <c r="B25" s="22" t="s">
        <v>216</v>
      </c>
      <c r="C25" s="22" t="s">
        <v>217</v>
      </c>
      <c r="D25" s="22" t="s">
        <v>92</v>
      </c>
      <c r="E25" s="22" t="s">
        <v>93</v>
      </c>
      <c r="F25" s="22" t="s">
        <v>197</v>
      </c>
      <c r="G25" s="22" t="s">
        <v>198</v>
      </c>
      <c r="H25" s="66">
        <v>20926</v>
      </c>
      <c r="I25" s="66">
        <v>20926</v>
      </c>
      <c r="J25" s="59"/>
      <c r="K25" s="59"/>
      <c r="L25" s="66">
        <v>20926</v>
      </c>
      <c r="M25" s="59"/>
      <c r="N25" s="66"/>
      <c r="O25" s="66"/>
      <c r="P25" s="66"/>
      <c r="Q25" s="66"/>
      <c r="R25" s="66"/>
      <c r="S25" s="66"/>
      <c r="T25" s="66"/>
      <c r="U25" s="66"/>
      <c r="V25" s="66"/>
      <c r="W25" s="66"/>
    </row>
    <row r="26" ht="20.25" customHeight="1" spans="1:23">
      <c r="A26" s="22" t="s">
        <v>73</v>
      </c>
      <c r="B26" s="22" t="s">
        <v>222</v>
      </c>
      <c r="C26" s="22" t="s">
        <v>223</v>
      </c>
      <c r="D26" s="22" t="s">
        <v>100</v>
      </c>
      <c r="E26" s="22" t="s">
        <v>101</v>
      </c>
      <c r="F26" s="22" t="s">
        <v>224</v>
      </c>
      <c r="G26" s="22" t="s">
        <v>225</v>
      </c>
      <c r="H26" s="66">
        <v>57600</v>
      </c>
      <c r="I26" s="66">
        <v>57600</v>
      </c>
      <c r="J26" s="59"/>
      <c r="K26" s="59"/>
      <c r="L26" s="66">
        <v>57600</v>
      </c>
      <c r="M26" s="59"/>
      <c r="N26" s="66"/>
      <c r="O26" s="66"/>
      <c r="P26" s="66"/>
      <c r="Q26" s="66"/>
      <c r="R26" s="66"/>
      <c r="S26" s="66"/>
      <c r="T26" s="66"/>
      <c r="U26" s="66"/>
      <c r="V26" s="66"/>
      <c r="W26" s="66"/>
    </row>
    <row r="27" ht="20.25" customHeight="1" spans="1:23">
      <c r="A27" s="22" t="s">
        <v>73</v>
      </c>
      <c r="B27" s="22" t="s">
        <v>226</v>
      </c>
      <c r="C27" s="22" t="s">
        <v>227</v>
      </c>
      <c r="D27" s="22" t="s">
        <v>92</v>
      </c>
      <c r="E27" s="22" t="s">
        <v>93</v>
      </c>
      <c r="F27" s="22" t="s">
        <v>228</v>
      </c>
      <c r="G27" s="22" t="s">
        <v>229</v>
      </c>
      <c r="H27" s="66">
        <v>52800</v>
      </c>
      <c r="I27" s="66">
        <v>52800</v>
      </c>
      <c r="J27" s="59"/>
      <c r="K27" s="59"/>
      <c r="L27" s="66">
        <v>52800</v>
      </c>
      <c r="M27" s="59"/>
      <c r="N27" s="66"/>
      <c r="O27" s="66"/>
      <c r="P27" s="66"/>
      <c r="Q27" s="66"/>
      <c r="R27" s="66"/>
      <c r="S27" s="66"/>
      <c r="T27" s="66"/>
      <c r="U27" s="66"/>
      <c r="V27" s="66"/>
      <c r="W27" s="66"/>
    </row>
    <row r="28" ht="20.25" customHeight="1" spans="1:23">
      <c r="A28" s="22" t="s">
        <v>73</v>
      </c>
      <c r="B28" s="22" t="s">
        <v>230</v>
      </c>
      <c r="C28" s="22" t="s">
        <v>231</v>
      </c>
      <c r="D28" s="22" t="s">
        <v>92</v>
      </c>
      <c r="E28" s="22" t="s">
        <v>93</v>
      </c>
      <c r="F28" s="22" t="s">
        <v>232</v>
      </c>
      <c r="G28" s="22" t="s">
        <v>233</v>
      </c>
      <c r="H28" s="66">
        <v>9000</v>
      </c>
      <c r="I28" s="66">
        <v>9000</v>
      </c>
      <c r="J28" s="59"/>
      <c r="K28" s="59"/>
      <c r="L28" s="66">
        <v>9000</v>
      </c>
      <c r="M28" s="59"/>
      <c r="N28" s="66"/>
      <c r="O28" s="66"/>
      <c r="P28" s="66"/>
      <c r="Q28" s="66"/>
      <c r="R28" s="66"/>
      <c r="S28" s="66"/>
      <c r="T28" s="66"/>
      <c r="U28" s="66"/>
      <c r="V28" s="66"/>
      <c r="W28" s="66"/>
    </row>
    <row r="29" ht="20.25" customHeight="1" spans="1:23">
      <c r="A29" s="22" t="s">
        <v>73</v>
      </c>
      <c r="B29" s="22" t="s">
        <v>230</v>
      </c>
      <c r="C29" s="22" t="s">
        <v>231</v>
      </c>
      <c r="D29" s="22" t="s">
        <v>92</v>
      </c>
      <c r="E29" s="22" t="s">
        <v>93</v>
      </c>
      <c r="F29" s="22" t="s">
        <v>234</v>
      </c>
      <c r="G29" s="22" t="s">
        <v>235</v>
      </c>
      <c r="H29" s="66">
        <v>1200</v>
      </c>
      <c r="I29" s="66">
        <v>1200</v>
      </c>
      <c r="J29" s="59"/>
      <c r="K29" s="59"/>
      <c r="L29" s="66">
        <v>1200</v>
      </c>
      <c r="M29" s="59"/>
      <c r="N29" s="66"/>
      <c r="O29" s="66"/>
      <c r="P29" s="66"/>
      <c r="Q29" s="66"/>
      <c r="R29" s="66"/>
      <c r="S29" s="66"/>
      <c r="T29" s="66"/>
      <c r="U29" s="66"/>
      <c r="V29" s="66"/>
      <c r="W29" s="66"/>
    </row>
    <row r="30" ht="20.25" customHeight="1" spans="1:23">
      <c r="A30" s="22" t="s">
        <v>73</v>
      </c>
      <c r="B30" s="22" t="s">
        <v>230</v>
      </c>
      <c r="C30" s="22" t="s">
        <v>231</v>
      </c>
      <c r="D30" s="22" t="s">
        <v>92</v>
      </c>
      <c r="E30" s="22" t="s">
        <v>93</v>
      </c>
      <c r="F30" s="22" t="s">
        <v>236</v>
      </c>
      <c r="G30" s="22" t="s">
        <v>237</v>
      </c>
      <c r="H30" s="66">
        <v>4200</v>
      </c>
      <c r="I30" s="66">
        <v>4200</v>
      </c>
      <c r="J30" s="59"/>
      <c r="K30" s="59"/>
      <c r="L30" s="66">
        <v>4200</v>
      </c>
      <c r="M30" s="59"/>
      <c r="N30" s="66"/>
      <c r="O30" s="66"/>
      <c r="P30" s="66"/>
      <c r="Q30" s="66"/>
      <c r="R30" s="66"/>
      <c r="S30" s="66"/>
      <c r="T30" s="66"/>
      <c r="U30" s="66"/>
      <c r="V30" s="66"/>
      <c r="W30" s="66"/>
    </row>
    <row r="31" ht="20.25" customHeight="1" spans="1:23">
      <c r="A31" s="22" t="s">
        <v>73</v>
      </c>
      <c r="B31" s="22" t="s">
        <v>230</v>
      </c>
      <c r="C31" s="22" t="s">
        <v>231</v>
      </c>
      <c r="D31" s="22" t="s">
        <v>92</v>
      </c>
      <c r="E31" s="22" t="s">
        <v>93</v>
      </c>
      <c r="F31" s="22" t="s">
        <v>238</v>
      </c>
      <c r="G31" s="22" t="s">
        <v>239</v>
      </c>
      <c r="H31" s="66">
        <v>18000</v>
      </c>
      <c r="I31" s="66">
        <v>18000</v>
      </c>
      <c r="J31" s="59"/>
      <c r="K31" s="59"/>
      <c r="L31" s="66">
        <v>18000</v>
      </c>
      <c r="M31" s="59"/>
      <c r="N31" s="66"/>
      <c r="O31" s="66"/>
      <c r="P31" s="66"/>
      <c r="Q31" s="66"/>
      <c r="R31" s="66"/>
      <c r="S31" s="66"/>
      <c r="T31" s="66"/>
      <c r="U31" s="66"/>
      <c r="V31" s="66"/>
      <c r="W31" s="66"/>
    </row>
    <row r="32" ht="20.25" customHeight="1" spans="1:23">
      <c r="A32" s="22" t="s">
        <v>73</v>
      </c>
      <c r="B32" s="22" t="s">
        <v>230</v>
      </c>
      <c r="C32" s="22" t="s">
        <v>231</v>
      </c>
      <c r="D32" s="22" t="s">
        <v>92</v>
      </c>
      <c r="E32" s="22" t="s">
        <v>93</v>
      </c>
      <c r="F32" s="22" t="s">
        <v>228</v>
      </c>
      <c r="G32" s="22" t="s">
        <v>229</v>
      </c>
      <c r="H32" s="66">
        <v>5280</v>
      </c>
      <c r="I32" s="66">
        <v>5280</v>
      </c>
      <c r="J32" s="59"/>
      <c r="K32" s="59"/>
      <c r="L32" s="66">
        <v>5280</v>
      </c>
      <c r="M32" s="59"/>
      <c r="N32" s="66"/>
      <c r="O32" s="66"/>
      <c r="P32" s="66"/>
      <c r="Q32" s="66"/>
      <c r="R32" s="66"/>
      <c r="S32" s="66"/>
      <c r="T32" s="66"/>
      <c r="U32" s="66"/>
      <c r="V32" s="66"/>
      <c r="W32" s="66"/>
    </row>
    <row r="33" ht="20.25" customHeight="1" spans="1:23">
      <c r="A33" s="22" t="s">
        <v>73</v>
      </c>
      <c r="B33" s="22" t="s">
        <v>230</v>
      </c>
      <c r="C33" s="22" t="s">
        <v>231</v>
      </c>
      <c r="D33" s="22" t="s">
        <v>92</v>
      </c>
      <c r="E33" s="22" t="s">
        <v>93</v>
      </c>
      <c r="F33" s="22" t="s">
        <v>240</v>
      </c>
      <c r="G33" s="22" t="s">
        <v>241</v>
      </c>
      <c r="H33" s="66">
        <v>6960</v>
      </c>
      <c r="I33" s="66">
        <v>6960</v>
      </c>
      <c r="J33" s="59"/>
      <c r="K33" s="59"/>
      <c r="L33" s="66">
        <v>6960</v>
      </c>
      <c r="M33" s="59"/>
      <c r="N33" s="66"/>
      <c r="O33" s="66"/>
      <c r="P33" s="66"/>
      <c r="Q33" s="66"/>
      <c r="R33" s="66"/>
      <c r="S33" s="66"/>
      <c r="T33" s="66"/>
      <c r="U33" s="66"/>
      <c r="V33" s="66"/>
      <c r="W33" s="66"/>
    </row>
    <row r="34" ht="17.25" customHeight="1" spans="1:23">
      <c r="A34" s="158" t="s">
        <v>120</v>
      </c>
      <c r="B34" s="159"/>
      <c r="C34" s="159"/>
      <c r="D34" s="159"/>
      <c r="E34" s="159"/>
      <c r="F34" s="159"/>
      <c r="G34" s="165"/>
      <c r="H34" s="66">
        <v>1250797</v>
      </c>
      <c r="I34" s="66">
        <v>1250797</v>
      </c>
      <c r="J34" s="66"/>
      <c r="K34" s="66"/>
      <c r="L34" s="66">
        <v>1250797</v>
      </c>
      <c r="M34" s="66"/>
      <c r="N34" s="66"/>
      <c r="O34" s="66"/>
      <c r="P34" s="66"/>
      <c r="Q34" s="66"/>
      <c r="R34" s="66"/>
      <c r="S34" s="66"/>
      <c r="T34" s="66"/>
      <c r="U34" s="66"/>
      <c r="V34" s="66"/>
      <c r="W34" s="66"/>
    </row>
  </sheetData>
  <mergeCells count="30">
    <mergeCell ref="A3:W3"/>
    <mergeCell ref="A4:G4"/>
    <mergeCell ref="H5:W5"/>
    <mergeCell ref="I6:M6"/>
    <mergeCell ref="N6:P6"/>
    <mergeCell ref="R6:W6"/>
    <mergeCell ref="A34:G34"/>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Right="0"/>
  </sheetPr>
  <dimension ref="A1:W11"/>
  <sheetViews>
    <sheetView showZeros="0" workbookViewId="0">
      <pane ySplit="1" topLeftCell="A2" activePane="bottomLeft" state="frozen"/>
      <selection/>
      <selection pane="bottomLeft" activeCell="W32" sqref="W32"/>
    </sheetView>
  </sheetViews>
  <sheetFormatPr defaultColWidth="9.14166666666667" defaultRowHeight="14.25" customHeight="1"/>
  <cols>
    <col min="1" max="1" width="14.575" customWidth="1"/>
    <col min="2" max="2" width="21.025"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5:23">
      <c r="E2" s="41"/>
      <c r="F2" s="41"/>
      <c r="G2" s="41"/>
      <c r="H2" s="41"/>
      <c r="U2" s="163"/>
      <c r="W2" s="98" t="s">
        <v>242</v>
      </c>
    </row>
    <row r="3" ht="27.75" customHeight="1" spans="1:23">
      <c r="A3" s="63" t="s">
        <v>243</v>
      </c>
      <c r="B3" s="63"/>
      <c r="C3" s="63"/>
      <c r="D3" s="63"/>
      <c r="E3" s="63"/>
      <c r="F3" s="63"/>
      <c r="G3" s="63"/>
      <c r="H3" s="63"/>
      <c r="I3" s="63"/>
      <c r="J3" s="63"/>
      <c r="K3" s="63"/>
      <c r="L3" s="63"/>
      <c r="M3" s="63"/>
      <c r="N3" s="63"/>
      <c r="O3" s="63"/>
      <c r="P3" s="63"/>
      <c r="Q3" s="63"/>
      <c r="R3" s="63"/>
      <c r="S3" s="63"/>
      <c r="T3" s="63"/>
      <c r="U3" s="63"/>
      <c r="V3" s="63"/>
      <c r="W3" s="63"/>
    </row>
    <row r="4" ht="13.5" customHeight="1" spans="1:23">
      <c r="A4" s="44" t="s">
        <v>55</v>
      </c>
      <c r="B4" s="157"/>
      <c r="C4" s="157"/>
      <c r="D4" s="157"/>
      <c r="E4" s="157"/>
      <c r="F4" s="157"/>
      <c r="G4" s="157"/>
      <c r="H4" s="157"/>
      <c r="I4" s="157"/>
      <c r="J4" s="46"/>
      <c r="K4" s="46"/>
      <c r="L4" s="46"/>
      <c r="M4" s="46"/>
      <c r="N4" s="46"/>
      <c r="O4" s="46"/>
      <c r="P4" s="46"/>
      <c r="Q4" s="46"/>
      <c r="U4" s="163"/>
      <c r="W4" s="149" t="s">
        <v>171</v>
      </c>
    </row>
    <row r="5" ht="21.75" customHeight="1" spans="1:23">
      <c r="A5" s="48" t="s">
        <v>244</v>
      </c>
      <c r="B5" s="48" t="s">
        <v>181</v>
      </c>
      <c r="C5" s="48" t="s">
        <v>182</v>
      </c>
      <c r="D5" s="48" t="s">
        <v>245</v>
      </c>
      <c r="E5" s="49" t="s">
        <v>183</v>
      </c>
      <c r="F5" s="49" t="s">
        <v>184</v>
      </c>
      <c r="G5" s="49" t="s">
        <v>185</v>
      </c>
      <c r="H5" s="49" t="s">
        <v>186</v>
      </c>
      <c r="I5" s="15" t="s">
        <v>58</v>
      </c>
      <c r="J5" s="15" t="s">
        <v>246</v>
      </c>
      <c r="K5" s="15"/>
      <c r="L5" s="15"/>
      <c r="M5" s="15"/>
      <c r="N5" s="161" t="s">
        <v>188</v>
      </c>
      <c r="O5" s="161"/>
      <c r="P5" s="161"/>
      <c r="Q5" s="49" t="s">
        <v>64</v>
      </c>
      <c r="R5" s="13" t="s">
        <v>80</v>
      </c>
      <c r="S5" s="14"/>
      <c r="T5" s="14"/>
      <c r="U5" s="14"/>
      <c r="V5" s="14"/>
      <c r="W5" s="36"/>
    </row>
    <row r="6" ht="21.75" customHeight="1" spans="1:23">
      <c r="A6" s="50"/>
      <c r="B6" s="50"/>
      <c r="C6" s="50"/>
      <c r="D6" s="50"/>
      <c r="E6" s="51"/>
      <c r="F6" s="51"/>
      <c r="G6" s="51"/>
      <c r="H6" s="51"/>
      <c r="I6" s="15"/>
      <c r="J6" s="18" t="s">
        <v>61</v>
      </c>
      <c r="K6" s="18"/>
      <c r="L6" s="18" t="s">
        <v>62</v>
      </c>
      <c r="M6" s="18" t="s">
        <v>63</v>
      </c>
      <c r="N6" s="162" t="s">
        <v>61</v>
      </c>
      <c r="O6" s="162" t="s">
        <v>62</v>
      </c>
      <c r="P6" s="162" t="s">
        <v>63</v>
      </c>
      <c r="Q6" s="51"/>
      <c r="R6" s="49" t="s">
        <v>60</v>
      </c>
      <c r="S6" s="49" t="s">
        <v>71</v>
      </c>
      <c r="T6" s="49" t="s">
        <v>194</v>
      </c>
      <c r="U6" s="49" t="s">
        <v>67</v>
      </c>
      <c r="V6" s="49" t="s">
        <v>68</v>
      </c>
      <c r="W6" s="49" t="s">
        <v>69</v>
      </c>
    </row>
    <row r="7" ht="40.5" customHeight="1" spans="1:23">
      <c r="A7" s="53"/>
      <c r="B7" s="53"/>
      <c r="C7" s="53"/>
      <c r="D7" s="53"/>
      <c r="E7" s="54"/>
      <c r="F7" s="54"/>
      <c r="G7" s="54"/>
      <c r="H7" s="54"/>
      <c r="I7" s="15"/>
      <c r="J7" s="18" t="s">
        <v>60</v>
      </c>
      <c r="K7" s="18" t="s">
        <v>247</v>
      </c>
      <c r="L7" s="18"/>
      <c r="M7" s="18"/>
      <c r="N7" s="54"/>
      <c r="O7" s="54"/>
      <c r="P7" s="54"/>
      <c r="Q7" s="54"/>
      <c r="R7" s="54"/>
      <c r="S7" s="54"/>
      <c r="T7" s="54"/>
      <c r="U7" s="55"/>
      <c r="V7" s="54"/>
      <c r="W7" s="54"/>
    </row>
    <row r="8" ht="15" customHeight="1" spans="1:23">
      <c r="A8" s="56">
        <v>1</v>
      </c>
      <c r="B8" s="56">
        <v>2</v>
      </c>
      <c r="C8" s="56">
        <v>3</v>
      </c>
      <c r="D8" s="56">
        <v>4</v>
      </c>
      <c r="E8" s="56">
        <v>5</v>
      </c>
      <c r="F8" s="56">
        <v>6</v>
      </c>
      <c r="G8" s="56">
        <v>7</v>
      </c>
      <c r="H8" s="56">
        <v>8</v>
      </c>
      <c r="I8" s="56">
        <v>9</v>
      </c>
      <c r="J8" s="56">
        <v>10</v>
      </c>
      <c r="K8" s="56">
        <v>11</v>
      </c>
      <c r="L8" s="56">
        <v>12</v>
      </c>
      <c r="M8" s="56">
        <v>13</v>
      </c>
      <c r="N8" s="56">
        <v>14</v>
      </c>
      <c r="O8" s="56">
        <v>15</v>
      </c>
      <c r="P8" s="56">
        <v>16</v>
      </c>
      <c r="Q8" s="56">
        <v>17</v>
      </c>
      <c r="R8" s="56">
        <v>18</v>
      </c>
      <c r="S8" s="56">
        <v>19</v>
      </c>
      <c r="T8" s="56">
        <v>20</v>
      </c>
      <c r="U8" s="56">
        <v>21</v>
      </c>
      <c r="V8" s="56">
        <v>22</v>
      </c>
      <c r="W8" s="56">
        <v>23</v>
      </c>
    </row>
    <row r="9" ht="21.75" customHeight="1" spans="1:23">
      <c r="A9" s="153" t="s">
        <v>248</v>
      </c>
      <c r="B9" s="153" t="s">
        <v>249</v>
      </c>
      <c r="C9" s="153" t="s">
        <v>250</v>
      </c>
      <c r="D9" s="153" t="s">
        <v>73</v>
      </c>
      <c r="E9" s="153" t="s">
        <v>94</v>
      </c>
      <c r="F9" s="153" t="s">
        <v>95</v>
      </c>
      <c r="G9" s="153" t="s">
        <v>232</v>
      </c>
      <c r="H9" s="153" t="s">
        <v>233</v>
      </c>
      <c r="I9" s="66">
        <v>50000</v>
      </c>
      <c r="J9" s="66">
        <v>50000</v>
      </c>
      <c r="K9" s="66">
        <v>50000</v>
      </c>
      <c r="L9" s="66"/>
      <c r="M9" s="66"/>
      <c r="N9" s="66"/>
      <c r="O9" s="66"/>
      <c r="P9" s="66"/>
      <c r="Q9" s="66"/>
      <c r="R9" s="66"/>
      <c r="S9" s="66"/>
      <c r="T9" s="66"/>
      <c r="U9" s="66"/>
      <c r="V9" s="66"/>
      <c r="W9" s="66"/>
    </row>
    <row r="10" ht="21.75" customHeight="1" spans="1:23">
      <c r="A10" s="153" t="s">
        <v>248</v>
      </c>
      <c r="B10" s="153" t="s">
        <v>251</v>
      </c>
      <c r="C10" s="153" t="s">
        <v>252</v>
      </c>
      <c r="D10" s="153" t="s">
        <v>73</v>
      </c>
      <c r="E10" s="153" t="s">
        <v>94</v>
      </c>
      <c r="F10" s="153" t="s">
        <v>95</v>
      </c>
      <c r="G10" s="153" t="s">
        <v>232</v>
      </c>
      <c r="H10" s="153" t="s">
        <v>233</v>
      </c>
      <c r="I10" s="66">
        <v>150000</v>
      </c>
      <c r="J10" s="66">
        <v>150000</v>
      </c>
      <c r="K10" s="66">
        <v>150000</v>
      </c>
      <c r="L10" s="66"/>
      <c r="M10" s="66"/>
      <c r="N10" s="66"/>
      <c r="O10" s="66"/>
      <c r="P10" s="66"/>
      <c r="Q10" s="66"/>
      <c r="R10" s="66"/>
      <c r="S10" s="66"/>
      <c r="T10" s="66"/>
      <c r="U10" s="66"/>
      <c r="V10" s="66"/>
      <c r="W10" s="66"/>
    </row>
    <row r="11" ht="18.75" customHeight="1" spans="1:23">
      <c r="A11" s="158" t="s">
        <v>120</v>
      </c>
      <c r="B11" s="159"/>
      <c r="C11" s="159"/>
      <c r="D11" s="159"/>
      <c r="E11" s="159"/>
      <c r="F11" s="159"/>
      <c r="G11" s="159"/>
      <c r="H11" s="160"/>
      <c r="I11" s="66">
        <v>200000</v>
      </c>
      <c r="J11" s="66">
        <v>200000</v>
      </c>
      <c r="K11" s="66">
        <v>200000</v>
      </c>
      <c r="L11" s="66"/>
      <c r="M11" s="66"/>
      <c r="N11" s="66"/>
      <c r="O11" s="66"/>
      <c r="P11" s="66"/>
      <c r="Q11" s="66"/>
      <c r="R11" s="66"/>
      <c r="S11" s="66"/>
      <c r="T11" s="66"/>
      <c r="U11" s="66"/>
      <c r="V11" s="66"/>
      <c r="W11" s="66"/>
    </row>
  </sheetData>
  <mergeCells count="28">
    <mergeCell ref="A3:W3"/>
    <mergeCell ref="A4:I4"/>
    <mergeCell ref="J5:M5"/>
    <mergeCell ref="N5:P5"/>
    <mergeCell ref="R5:W5"/>
    <mergeCell ref="J6:K6"/>
    <mergeCell ref="A11:H11"/>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Right="0"/>
  </sheetPr>
  <dimension ref="A1:J16"/>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75" customWidth="1"/>
    <col min="2" max="2" width="29" customWidth="1"/>
    <col min="3" max="3" width="17.175" customWidth="1"/>
    <col min="4" max="4" width="21.025" customWidth="1"/>
    <col min="5" max="5" width="23.575" customWidth="1"/>
    <col min="6" max="6" width="11.275"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0:10">
      <c r="J2" s="97" t="s">
        <v>253</v>
      </c>
    </row>
    <row r="3" ht="28.5" customHeight="1" spans="1:10">
      <c r="A3" s="88" t="s">
        <v>254</v>
      </c>
      <c r="B3" s="63"/>
      <c r="C3" s="63"/>
      <c r="D3" s="63"/>
      <c r="E3" s="63"/>
      <c r="F3" s="89"/>
      <c r="G3" s="63"/>
      <c r="H3" s="89"/>
      <c r="I3" s="89"/>
      <c r="J3" s="63"/>
    </row>
    <row r="4" ht="15" customHeight="1" spans="1:1">
      <c r="A4" s="44" t="str">
        <f>"单位名称："&amp;"石林彝族自治县妇女联合会"</f>
        <v>单位名称：石林彝族自治县妇女联合会</v>
      </c>
    </row>
    <row r="5" ht="14.25" customHeight="1" spans="1:10">
      <c r="A5" s="18" t="s">
        <v>255</v>
      </c>
      <c r="B5" s="18" t="s">
        <v>256</v>
      </c>
      <c r="C5" s="18" t="s">
        <v>257</v>
      </c>
      <c r="D5" s="18" t="s">
        <v>258</v>
      </c>
      <c r="E5" s="18" t="s">
        <v>259</v>
      </c>
      <c r="F5" s="90" t="s">
        <v>260</v>
      </c>
      <c r="G5" s="18" t="s">
        <v>261</v>
      </c>
      <c r="H5" s="90" t="s">
        <v>262</v>
      </c>
      <c r="I5" s="90" t="s">
        <v>263</v>
      </c>
      <c r="J5" s="18" t="s">
        <v>264</v>
      </c>
    </row>
    <row r="6" ht="14.25" customHeight="1" spans="1:10">
      <c r="A6" s="18">
        <v>1</v>
      </c>
      <c r="B6" s="18">
        <v>2</v>
      </c>
      <c r="C6" s="18">
        <v>3</v>
      </c>
      <c r="D6" s="18">
        <v>4</v>
      </c>
      <c r="E6" s="18">
        <v>5</v>
      </c>
      <c r="F6" s="90">
        <v>6</v>
      </c>
      <c r="G6" s="18">
        <v>7</v>
      </c>
      <c r="H6" s="90">
        <v>8</v>
      </c>
      <c r="I6" s="90">
        <v>9</v>
      </c>
      <c r="J6" s="18">
        <v>10</v>
      </c>
    </row>
    <row r="7" ht="42" customHeight="1" spans="1:10">
      <c r="A7" s="19" t="s">
        <v>73</v>
      </c>
      <c r="B7" s="153"/>
      <c r="C7" s="153"/>
      <c r="D7" s="153"/>
      <c r="E7" s="34"/>
      <c r="F7" s="154"/>
      <c r="G7" s="34"/>
      <c r="H7" s="154"/>
      <c r="I7" s="154"/>
      <c r="J7" s="34"/>
    </row>
    <row r="8" ht="42" customHeight="1" spans="1:10">
      <c r="A8" s="155" t="s">
        <v>73</v>
      </c>
      <c r="B8" s="33"/>
      <c r="C8" s="33"/>
      <c r="D8" s="33"/>
      <c r="E8" s="19"/>
      <c r="F8" s="33"/>
      <c r="G8" s="19"/>
      <c r="H8" s="33"/>
      <c r="I8" s="33"/>
      <c r="J8" s="19"/>
    </row>
    <row r="9" ht="42" customHeight="1" spans="1:10">
      <c r="A9" s="156" t="s">
        <v>252</v>
      </c>
      <c r="B9" s="33" t="s">
        <v>265</v>
      </c>
      <c r="C9" s="33" t="s">
        <v>266</v>
      </c>
      <c r="D9" s="33" t="s">
        <v>267</v>
      </c>
      <c r="E9" s="19" t="s">
        <v>268</v>
      </c>
      <c r="F9" s="33" t="s">
        <v>269</v>
      </c>
      <c r="G9" s="19" t="s">
        <v>270</v>
      </c>
      <c r="H9" s="33" t="s">
        <v>271</v>
      </c>
      <c r="I9" s="33" t="s">
        <v>272</v>
      </c>
      <c r="J9" s="19" t="s">
        <v>273</v>
      </c>
    </row>
    <row r="10" ht="42" customHeight="1" spans="1:10">
      <c r="A10" s="156"/>
      <c r="B10" s="33"/>
      <c r="C10" s="33" t="s">
        <v>266</v>
      </c>
      <c r="D10" s="33" t="s">
        <v>274</v>
      </c>
      <c r="E10" s="19" t="s">
        <v>275</v>
      </c>
      <c r="F10" s="33" t="s">
        <v>269</v>
      </c>
      <c r="G10" s="19" t="s">
        <v>270</v>
      </c>
      <c r="H10" s="33" t="s">
        <v>271</v>
      </c>
      <c r="I10" s="33" t="s">
        <v>276</v>
      </c>
      <c r="J10" s="19" t="s">
        <v>273</v>
      </c>
    </row>
    <row r="11" ht="42" customHeight="1" spans="1:10">
      <c r="A11" s="156"/>
      <c r="B11" s="33"/>
      <c r="C11" s="33" t="s">
        <v>277</v>
      </c>
      <c r="D11" s="33" t="s">
        <v>278</v>
      </c>
      <c r="E11" s="19" t="s">
        <v>279</v>
      </c>
      <c r="F11" s="33" t="s">
        <v>269</v>
      </c>
      <c r="G11" s="19" t="s">
        <v>270</v>
      </c>
      <c r="H11" s="33" t="s">
        <v>271</v>
      </c>
      <c r="I11" s="33" t="s">
        <v>276</v>
      </c>
      <c r="J11" s="19" t="s">
        <v>273</v>
      </c>
    </row>
    <row r="12" ht="42" customHeight="1" spans="1:10">
      <c r="A12" s="156"/>
      <c r="B12" s="33"/>
      <c r="C12" s="33" t="s">
        <v>280</v>
      </c>
      <c r="D12" s="33" t="s">
        <v>281</v>
      </c>
      <c r="E12" s="19" t="s">
        <v>282</v>
      </c>
      <c r="F12" s="33" t="s">
        <v>269</v>
      </c>
      <c r="G12" s="19" t="s">
        <v>283</v>
      </c>
      <c r="H12" s="33" t="s">
        <v>271</v>
      </c>
      <c r="I12" s="33" t="s">
        <v>276</v>
      </c>
      <c r="J12" s="19" t="s">
        <v>273</v>
      </c>
    </row>
    <row r="13" ht="42" customHeight="1" spans="1:10">
      <c r="A13" s="156" t="s">
        <v>250</v>
      </c>
      <c r="B13" s="33" t="s">
        <v>284</v>
      </c>
      <c r="C13" s="33" t="s">
        <v>266</v>
      </c>
      <c r="D13" s="33" t="s">
        <v>267</v>
      </c>
      <c r="E13" s="19" t="s">
        <v>285</v>
      </c>
      <c r="F13" s="33" t="s">
        <v>286</v>
      </c>
      <c r="G13" s="19" t="s">
        <v>270</v>
      </c>
      <c r="H13" s="33" t="s">
        <v>287</v>
      </c>
      <c r="I13" s="33" t="s">
        <v>272</v>
      </c>
      <c r="J13" s="19" t="s">
        <v>288</v>
      </c>
    </row>
    <row r="14" ht="42" customHeight="1" spans="1:10">
      <c r="A14" s="156"/>
      <c r="B14" s="33"/>
      <c r="C14" s="33" t="s">
        <v>266</v>
      </c>
      <c r="D14" s="33" t="s">
        <v>274</v>
      </c>
      <c r="E14" s="19" t="s">
        <v>289</v>
      </c>
      <c r="F14" s="33" t="s">
        <v>286</v>
      </c>
      <c r="G14" s="19" t="s">
        <v>283</v>
      </c>
      <c r="H14" s="33" t="s">
        <v>271</v>
      </c>
      <c r="I14" s="33" t="s">
        <v>272</v>
      </c>
      <c r="J14" s="19" t="s">
        <v>288</v>
      </c>
    </row>
    <row r="15" ht="42" customHeight="1" spans="1:10">
      <c r="A15" s="156"/>
      <c r="B15" s="33"/>
      <c r="C15" s="33" t="s">
        <v>277</v>
      </c>
      <c r="D15" s="33" t="s">
        <v>278</v>
      </c>
      <c r="E15" s="19" t="s">
        <v>290</v>
      </c>
      <c r="F15" s="33" t="s">
        <v>269</v>
      </c>
      <c r="G15" s="19" t="s">
        <v>270</v>
      </c>
      <c r="H15" s="33" t="s">
        <v>271</v>
      </c>
      <c r="I15" s="33" t="s">
        <v>276</v>
      </c>
      <c r="J15" s="19" t="s">
        <v>288</v>
      </c>
    </row>
    <row r="16" ht="42" customHeight="1" spans="1:10">
      <c r="A16" s="156"/>
      <c r="B16" s="33"/>
      <c r="C16" s="33" t="s">
        <v>280</v>
      </c>
      <c r="D16" s="33" t="s">
        <v>281</v>
      </c>
      <c r="E16" s="19" t="s">
        <v>291</v>
      </c>
      <c r="F16" s="33" t="s">
        <v>269</v>
      </c>
      <c r="G16" s="19" t="s">
        <v>283</v>
      </c>
      <c r="H16" s="33" t="s">
        <v>271</v>
      </c>
      <c r="I16" s="33" t="s">
        <v>276</v>
      </c>
      <c r="J16" s="19" t="s">
        <v>288</v>
      </c>
    </row>
  </sheetData>
  <mergeCells count="6">
    <mergeCell ref="A3:J3"/>
    <mergeCell ref="A4:H4"/>
    <mergeCell ref="A9:A12"/>
    <mergeCell ref="A13:A16"/>
    <mergeCell ref="B9:B12"/>
    <mergeCell ref="B13:B16"/>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朱焱</cp:lastModifiedBy>
  <dcterms:created xsi:type="dcterms:W3CDTF">2025-01-21T10:50:00Z</dcterms:created>
  <dcterms:modified xsi:type="dcterms:W3CDTF">2025-03-14T07:56:32Z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2052-11.8.2.12089</vt:lpwstr>
  </property>
</Properties>
</file>