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944" firstSheet="9" activeTab="17"/>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 name="部门整体支出绩效目标表13" sheetId="18"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<sst xmlns="http://schemas.openxmlformats.org/spreadsheetml/2006/main" count="1737" uniqueCount="570">
  <si>
    <t>预算01-1表</t>
  </si>
  <si>
    <t>2025年财务收支预算总表部门</t>
  </si>
  <si>
    <t>单位名称：石林彝族自治县长湖镇中心学校</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</si>
  <si>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</si>
  <si>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</si>
  <si>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</si>
  <si>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</si>
  <si>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</si>
  <si>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</si>
  <si>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</si>
  <si>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</si>
  <si>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</si>
  <si>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</si>
  <si>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</si>
  <si>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</si>
  <si>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</si>
  <si>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</si>
  <si>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</si>
  <si>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</si>
  <si>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</si>
  <si>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</si>
  <si>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</si>
  <si>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</si>
  <si>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</si>
  <si>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</si>
  <si>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</si>
  <si>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</si>
  <si>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</si>
  <si>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</si>
  <si>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</si>
  <si>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</si>
  <si>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</si>
  <si>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</si>
  <si>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</si>
  <si>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</si>
  <si>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</si>
  <si>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</si>
  <si>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</si>
  <si>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</si>
  <si>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</si>
  <si>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</si>
  <si>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</si>
  <si>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</si>
  <si>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</si>
  <si>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</si>
  <si>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</si>
  <si>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</si>
  <si>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</si>
  <si>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</si>
  <si>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</si>
  <si>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</si>
  <si>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</si>
  <si>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</si>
  <si>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</si>
  <si>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</si>
  <si>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2025年部门收入预算表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</si>
  <si>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</si>
  <si>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</si>
  <si>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</si>
  <si>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</si>
  <si>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</si>
  <si>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</si>
  <si>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</si>
  <si>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</si>
  <si>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</si>
  <si>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</si>
  <si>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</si>
  <si>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</si>
  <si>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</si>
  <si>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</si>
  <si>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使用非财政拨款结余</t>
  </si>
  <si>
    <t>事业收入</t>
  </si>
  <si>
    <t>石林彝族自治县长湖镇中心学校</t>
  </si>
  <si>
    <t>预算01-3表</t>
  </si>
  <si>
    <t>2025年部门支出预算表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</si>
  <si>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</si>
  <si>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</si>
  <si>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</si>
  <si>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</si>
  <si>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</si>
  <si>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</si>
  <si>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</si>
  <si>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</si>
  <si>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</si>
  <si>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</si>
  <si>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</si>
  <si>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205</t>
  </si>
  <si>
    <t>教育支出</t>
  </si>
  <si>
    <t>20502</t>
  </si>
  <si>
    <t>普通教育</t>
  </si>
  <si>
    <t>2050201</t>
  </si>
  <si>
    <t>学前教育</t>
  </si>
  <si>
    <t>2050202</t>
  </si>
  <si>
    <t>小学教育</t>
  </si>
  <si>
    <t>20507</t>
  </si>
  <si>
    <t>特殊教育</t>
  </si>
  <si>
    <t>2050701</t>
  </si>
  <si>
    <t>特殊学校教育</t>
  </si>
  <si>
    <t>20509</t>
  </si>
  <si>
    <t>教育费附加安排的支出</t>
  </si>
  <si>
    <t>2050999</t>
  </si>
  <si>
    <t>其他教育费附加安排的支出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</si>
  <si>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</si>
  <si>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</si>
  <si>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</si>
  <si>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</si>
  <si>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</si>
  <si>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</si>
  <si>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</si>
  <si>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</si>
  <si>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</si>
  <si>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</si>
  <si>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</si>
  <si>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</si>
  <si>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</si>
  <si>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</si>
  <si>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</si>
  <si>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</si>
  <si>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</si>
  <si>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</si>
  <si>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</si>
  <si>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</si>
  <si>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</si>
  <si>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</si>
  <si>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</si>
  <si>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</si>
  <si>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</si>
  <si>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</si>
  <si>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</si>
  <si>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</si>
  <si>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</si>
  <si>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</si>
  <si>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</si>
  <si>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</si>
  <si>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2025年部门财政拨款收支预算总表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</si>
  <si>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</si>
  <si>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</si>
  <si>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</si>
  <si>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</si>
  <si>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</si>
  <si>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</si>
  <si>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</si>
  <si>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</si>
  <si>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</si>
  <si>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</si>
  <si>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</si>
  <si>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</si>
  <si>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</si>
  <si>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</si>
  <si>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</si>
  <si>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</si>
  <si>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</si>
  <si>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</si>
  <si>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</si>
  <si>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</si>
  <si>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</si>
  <si>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</si>
  <si>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</si>
  <si>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</si>
  <si>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</si>
  <si>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</si>
  <si>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</si>
  <si>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</si>
  <si>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</si>
  <si>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</si>
  <si>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</si>
  <si>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</si>
  <si>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</si>
  <si>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</si>
  <si>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收 入 总 计</t>
  </si>
  <si>
    <t>预算02-2表</t>
  </si>
  <si>
    <t>2025年一般公共预算支出预算表（按功能科目分类）</t>
  </si>
  <si>
    <t>部门预算支出功能分类科目</t>
  </si>
  <si>
    <t>人员经费</t>
  </si>
  <si>
    <t>公用经费</t>
  </si>
  <si>
    <t>1</t>
  </si>
  <si>
    <t>2</t>
  </si>
  <si>
    <t>3</t>
  </si>
  <si>
    <t>4</t>
  </si>
  <si>
    <t>5</t>
  </si>
  <si>
    <t>6</t>
  </si>
  <si>
    <t>预算03表</t>
  </si>
  <si>
    <t>2025年一般公共预算“三公”经费支出预算表</t>
  </si>
  <si>
    <t>单位：元</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</si>
  <si>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</si>
  <si>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</si>
  <si>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</si>
  <si>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</si>
  <si>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</si>
  <si>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</si>
  <si>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</si>
  <si>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</si>
  <si>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</si>
  <si>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</si>
  <si>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</si>
  <si>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</si>
  <si>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</si>
  <si>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</si>
  <si>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</si>
  <si>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</si>
  <si>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</si>
  <si>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</si>
  <si>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</si>
  <si>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</si>
  <si>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</si>
  <si>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</si>
  <si>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</si>
  <si>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530126210000000000479</t>
  </si>
  <si>
    <t>事业人员支出工资</t>
  </si>
  <si>
    <t>30101</t>
  </si>
  <si>
    <t>基本工资</t>
  </si>
  <si>
    <t>30102</t>
  </si>
  <si>
    <t>津贴补贴</t>
  </si>
  <si>
    <t>30103</t>
  </si>
  <si>
    <t>奖金</t>
  </si>
  <si>
    <t>30107</t>
  </si>
  <si>
    <t>绩效工资</t>
  </si>
  <si>
    <t>530126210000000000480</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</si>
  <si>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</si>
  <si>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</si>
  <si>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</si>
  <si>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</si>
  <si>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</si>
  <si>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</si>
  <si>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</si>
  <si>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</si>
  <si>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</si>
  <si>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</si>
  <si>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</si>
  <si>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530126210000000000481</t>
  </si>
  <si>
    <t>30113</t>
  </si>
  <si>
    <t>530126210000000000482</t>
  </si>
  <si>
    <t>对个人和家庭的补助</t>
  </si>
  <si>
    <t>30305</t>
  </si>
  <si>
    <t>生活补助</t>
  </si>
  <si>
    <t>530126210000000000484</t>
  </si>
  <si>
    <t>工会经费</t>
  </si>
  <si>
    <t>30228</t>
  </si>
  <si>
    <t>530126210000000000485</t>
  </si>
  <si>
    <t>一般公用经费</t>
  </si>
  <si>
    <t>30229</t>
  </si>
  <si>
    <t>福利费</t>
  </si>
  <si>
    <t>30299</t>
  </si>
  <si>
    <t>其他商品和服务支出</t>
  </si>
  <si>
    <t>530126231100001531873</t>
  </si>
  <si>
    <t>离退休人员支出</t>
  </si>
  <si>
    <t>530126231100001531874</t>
  </si>
  <si>
    <t>遗属生活补助</t>
  </si>
  <si>
    <t>530126231100001531877</t>
  </si>
  <si>
    <t>辅助用工及劳务派遣经费</t>
  </si>
  <si>
    <t>30226</t>
  </si>
  <si>
    <t>劳务费</t>
  </si>
  <si>
    <t>530126231100001531879</t>
  </si>
  <si>
    <t>学校生均公用经费</t>
  </si>
  <si>
    <t>30201</t>
  </si>
  <si>
    <t>办公费</t>
  </si>
  <si>
    <t>530126231100001532182</t>
  </si>
  <si>
    <t>事业人员绩效奖励</t>
  </si>
  <si>
    <t>530126231100001532183</t>
  </si>
  <si>
    <t>编外人员工资支出</t>
  </si>
  <si>
    <t>30199</t>
  </si>
  <si>
    <t>其他工资福利支出</t>
  </si>
  <si>
    <t>530126231100001532438</t>
  </si>
  <si>
    <t>村社区人员补助</t>
  </si>
  <si>
    <t>预算05-1表</t>
  </si>
  <si>
    <t>2025年部门项目支出预算表</t>
  </si>
  <si>
    <t>项目分类</t>
  </si>
  <si>
    <t>项目单位</t>
  </si>
  <si>
    <t>本年拨款</t>
  </si>
  <si>
    <t>其中：本次下达</t>
  </si>
  <si>
    <t>民生类</t>
  </si>
  <si>
    <t>530126251100003876095</t>
  </si>
  <si>
    <t>义务教育保障公用经费县级配套（小学教育）专项资金</t>
  </si>
  <si>
    <t>530126251100003876133</t>
  </si>
  <si>
    <t>义务教育阶段寄宿学生公用经费县级配套（小学教育）专项资金</t>
  </si>
  <si>
    <t>530126251100003876139</t>
  </si>
  <si>
    <t>不足100人校点补充公用经费县级配套（小学教育）专项资金</t>
  </si>
  <si>
    <t>530126251100003876145</t>
  </si>
  <si>
    <t>特殊教育公用经费县级配套（小学教育）专项资金</t>
  </si>
  <si>
    <t>530126251100003876155</t>
  </si>
  <si>
    <t>公办幼儿园生均公用经费</t>
  </si>
  <si>
    <t>530126251100003876174</t>
  </si>
  <si>
    <t>公办幼儿园保育员劳务费专项资金</t>
  </si>
  <si>
    <t>530126251100003876188</t>
  </si>
  <si>
    <t>保安服务经费</t>
  </si>
  <si>
    <t>530126251100003876195</t>
  </si>
  <si>
    <t>营养改善计划食堂人员专项经费</t>
  </si>
  <si>
    <t>530126251100003876205</t>
  </si>
  <si>
    <t>学前教育家庭经济困难儿童资助县级配套（学前教育）专项资金</t>
  </si>
  <si>
    <t>30308</t>
  </si>
  <si>
    <t>助学金</t>
  </si>
  <si>
    <t>530126251100003876209</t>
  </si>
  <si>
    <t>农村义务教育营养改善计划县级配套（小学教育）专项资金</t>
  </si>
  <si>
    <t>530126251100003876210</t>
  </si>
  <si>
    <t>义务教育阶段家庭经济困难学生生活费补助县级配套（小学教育）专项资金</t>
  </si>
  <si>
    <t>预算05-2表</t>
  </si>
  <si>
    <t>2025年部门项目支出绩效目标表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</si>
  <si>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</si>
  <si>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</si>
  <si>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</si>
  <si>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</si>
  <si>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</si>
  <si>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</si>
  <si>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</si>
  <si>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</si>
  <si>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</si>
  <si>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</si>
  <si>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绩效目标实现的可能性充分，考虑了现实条件和可操作性。
</t>
  </si>
  <si>
    <t>产出指标</t>
  </si>
  <si>
    <t>数量指标</t>
  </si>
  <si>
    <t>学生人数</t>
  </si>
  <si>
    <t>=</t>
  </si>
  <si>
    <t>785</t>
  </si>
  <si>
    <t>人</t>
  </si>
  <si>
    <t>定量指标</t>
  </si>
  <si>
    <t xml:space="preserve">学生人数
</t>
  </si>
  <si>
    <t>质量指标</t>
  </si>
  <si>
    <t>项目完成率</t>
  </si>
  <si>
    <t>&gt;=</t>
  </si>
  <si>
    <t>98</t>
  </si>
  <si>
    <t>%</t>
  </si>
  <si>
    <t xml:space="preserve">按照人数及时足额拨付
</t>
  </si>
  <si>
    <t>时效指标</t>
  </si>
  <si>
    <t>资金当年到位率</t>
  </si>
  <si>
    <t>100</t>
  </si>
  <si>
    <t xml:space="preserve">资金当年到位率
</t>
  </si>
  <si>
    <t>成本指标</t>
  </si>
  <si>
    <t>经济成本指标</t>
  </si>
  <si>
    <t>300</t>
  </si>
  <si>
    <t>元/人年</t>
  </si>
  <si>
    <t xml:space="preserve">小学生每生标准
</t>
  </si>
  <si>
    <t>效益指标</t>
  </si>
  <si>
    <t>经济效益</t>
  </si>
  <si>
    <t>政策的落实促进教育公平和社会公平，教育教学成绩稳步提高.</t>
  </si>
  <si>
    <t>定性指标</t>
  </si>
  <si>
    <t xml:space="preserve">政策的落实促进教育公平和社会公平，教育教学成绩稳步提高.
</t>
  </si>
  <si>
    <t>可持续影响</t>
  </si>
  <si>
    <t>项目实施年限</t>
  </si>
  <si>
    <t>年</t>
  </si>
  <si>
    <t xml:space="preserve">项目实施年限
</t>
  </si>
  <si>
    <t>满意度指标</t>
  </si>
  <si>
    <t>服务对象满意度</t>
  </si>
  <si>
    <t>高效并严格厉行节约原则，确保后勤工作的顺利进行，使得教职工及家长学校对教育教学工作达到高度满意</t>
  </si>
  <si>
    <t>95</t>
  </si>
  <si>
    <t xml:space="preserve">随机抽查100人享受政策人数问卷
</t>
  </si>
  <si>
    <t>按照石林彝族自治县人民政府办公室《印发石林彝族自治县机关事业单位编外用工管理办法》，为确保教育系统办园办学正常运转，以便提升办学质量。编制营养改善计划食堂人员专项经费预算。</t>
  </si>
  <si>
    <t>经费保障人数</t>
  </si>
  <si>
    <t>8</t>
  </si>
  <si>
    <t>反映公用经费保障部门（单位）正常运转的在职人数情况。</t>
  </si>
  <si>
    <t>社会效益</t>
  </si>
  <si>
    <t>部门正常运转</t>
  </si>
  <si>
    <t>正常运转</t>
  </si>
  <si>
    <t xml:space="preserve">反映部门（单位）正常运转情况。
</t>
  </si>
  <si>
    <t>单位人员满意度</t>
  </si>
  <si>
    <t>反映部门（单位）人员对公用经费保障的满意程度。</t>
  </si>
  <si>
    <t>按照石林彝族自治县人民政府办公室《印发石林彝族自治县机关事业单位编外用工管理办法》，为确保教育系统办园办学正常运转，以便提升办学质量。编制政府购买服务 保安人员专项经费预算。</t>
  </si>
  <si>
    <t>10</t>
  </si>
  <si>
    <t>反映部门（单位）正常运转情况。</t>
  </si>
  <si>
    <t xml:space="preserve">巩固城乡义务教育经费保障机制，对城乡义务教育困难学生提供生活补助，帮助家庭经济困难学生顺利就学，提升义务教育巩固率。						
</t>
  </si>
  <si>
    <t>补助人数</t>
  </si>
  <si>
    <t>387</t>
  </si>
  <si>
    <t xml:space="preserve">"补助人数是否达标"
</t>
  </si>
  <si>
    <t>拨付资金与收到资金比</t>
  </si>
  <si>
    <t>奖助学金当年到位率</t>
  </si>
  <si>
    <t>补助资金是否及时拨付到位</t>
  </si>
  <si>
    <t>1250</t>
  </si>
  <si>
    <t xml:space="preserve">反映是否严格按人均补助标准兑付。
</t>
  </si>
  <si>
    <t>补助对象政策的知晓度</t>
  </si>
  <si>
    <t>90</t>
  </si>
  <si>
    <t>反映补助政策的宣传效果情况。</t>
  </si>
  <si>
    <t>家长和学生满意度</t>
  </si>
  <si>
    <t>反映部门（单位）受助对象对资助工作的满意程度。</t>
  </si>
  <si>
    <t>全面完成特殊教育公用经费县级配套分配工作，经费的使用为学校的发展提供可持续发展的动力，公用经费按标准进行资金拨付，确保公用经费的使用符合公用经费使用规范。</t>
  </si>
  <si>
    <t>资金到位后拨付各校点时间</t>
  </si>
  <si>
    <t>&lt;=</t>
  </si>
  <si>
    <t>工作日</t>
  </si>
  <si>
    <t>资金到位后符合分配原则后及时拨付</t>
  </si>
  <si>
    <t>6000</t>
  </si>
  <si>
    <t>是否按照比例足额拨付</t>
  </si>
  <si>
    <t>政策的落实促进教育公平和社会公平，教育教学成绩稳步提高提升.</t>
  </si>
  <si>
    <t>学生及家长满意度</t>
  </si>
  <si>
    <t>随机抽查100人享受政策人数问卷</t>
  </si>
  <si>
    <t>公办幼儿园保育员劳务费专项资金，确保公办幼儿园保育员工资按月足额发放，保障公办幼儿园办学正常运转，以便提升公办幼儿园办学质量。</t>
  </si>
  <si>
    <t>全幼儿园保育员人数</t>
  </si>
  <si>
    <t>保育员工资补助覆盖率</t>
  </si>
  <si>
    <t>保育员工资按月足额发放</t>
  </si>
  <si>
    <t>保障公办幼儿园办学正常运转</t>
  </si>
  <si>
    <t>学生，教师，家长满意度</t>
  </si>
  <si>
    <t xml:space="preserve">公办幼儿园生均公用经费拨款标准适用于经教育行政部门审批设立的所有公办幼儿园，公办幼儿园生均公用经费动态根据幼儿园上年度教育事业统计报表统计在园幼儿人数测算，仔细核对幼儿人数，确保人数不重不漏，数据核实准确后及时向财政申请资金，资金到位及时拨付资金到学校，确保资金合理合规使用						
</t>
  </si>
  <si>
    <t>公办幼儿园在园学生人数</t>
  </si>
  <si>
    <t>356</t>
  </si>
  <si>
    <t>公办幼儿园在园学生人</t>
  </si>
  <si>
    <t>资金到位拨付各学校时间</t>
  </si>
  <si>
    <t>天</t>
  </si>
  <si>
    <t>600</t>
  </si>
  <si>
    <t>元/年·人</t>
  </si>
  <si>
    <t>加强幼儿园经费保障机制，推进幼儿园均衡发展，全面提高幼儿园教学，教育质量提升</t>
  </si>
  <si>
    <t>加强幼儿园经费保障机制，推进幼儿园均衡发展，全面提高幼儿园教</t>
  </si>
  <si>
    <t xml:space="preserve">减轻农村贫困家庭负担，满足家庭经济困难学生基本生活、学习需要，确保贫困家庭子女顺利完成学业；经费的使用为学校的发展提供可持续发展的动力；营养改善计划资金按标准进行资金落实补助；确保营养改善计划资金的使用符合政策使用规范。						
</t>
  </si>
  <si>
    <t>789</t>
  </si>
  <si>
    <t xml:space="preserve">"付资金与收到资金比"
</t>
  </si>
  <si>
    <t xml:space="preserve">补助资金是否及时拨付到位
</t>
  </si>
  <si>
    <t>1000</t>
  </si>
  <si>
    <t xml:space="preserve">"反映是否严格按人均补助标准兑付。"
</t>
  </si>
  <si>
    <t xml:space="preserve">"反映补助政策的宣传效果情况。"
</t>
  </si>
  <si>
    <t xml:space="preserve">全面完成不足100人校点补充公用经费县级配套（小学）分配工作，经费的使用为学校的发展提供可持续发展的动力，公用经费按标准进行资金拨付，确保公用经费的使用符合公用经费使用规范.						
</t>
  </si>
  <si>
    <t>618</t>
  </si>
  <si>
    <t xml:space="preserve">拨付资金与收到资金比
</t>
  </si>
  <si>
    <t>资金到位拨付各校点时间</t>
  </si>
  <si>
    <t xml:space="preserve">资金到位后符合分配原则后及时拨付
</t>
  </si>
  <si>
    <t>720</t>
  </si>
  <si>
    <t xml:space="preserve">是否按照比例足额拨付
</t>
  </si>
  <si>
    <t>政策的落实促进教育公平和社会公平，教育教学成绩稳步提高，教学成绩提升</t>
  </si>
  <si>
    <t>政策的落实促进教育公平和社会公平，教育教学成绩稳步提高，教学</t>
  </si>
  <si>
    <t xml:space="preserve">政策的落实促进教育公平和社会公平，教育教学成绩稳步提高，教学成绩提升
</t>
  </si>
  <si>
    <t xml:space="preserve">加强对农村义务教育经费保障机制，推进义务教育均衡发展，全面提高教育教学质量。
</t>
  </si>
  <si>
    <t xml:space="preserve">全面完成义务教育保障金公用经费县级配套（小学）分配工作，经费的使用为学校的发展提供可持续发展的动力，公用经费按标准进行资金拨付，确保公用经费的使用符合公用经费使用规范。						
</t>
  </si>
  <si>
    <t>小学人数</t>
  </si>
  <si>
    <t>783</t>
  </si>
  <si>
    <t xml:space="preserve">小学人数
</t>
  </si>
  <si>
    <t xml:space="preserve">资金到位后按照分配原则及时分配、公式、拨付
</t>
  </si>
  <si>
    <t>加强对农村义务教育经费保障机制，推进义务教育均衡发展，全面提高教育教学质量</t>
  </si>
  <si>
    <t>加强对农村义务教育经费保障机制，推进义务教育均衡发展，全面提</t>
  </si>
  <si>
    <t xml:space="preserve">加强对农村义务教育经费保障机制，推进义务教育均衡发展，全面提高教育教学质量
</t>
  </si>
  <si>
    <t xml:space="preserve">1、减轻农村贫困家庭负担，确保贫困家庭幼儿顺利完成学业，阻断贫困代际传递，摆脱精神贫困；2、学前教育家庭经济困难学生生活费补助的使用为学生的发展提供帮助；3、学前教育家庭经济困难学生生活费补助按标准进行资金落实补助；4、确保国家助学金的使用符合政策，使用规范。						
</t>
  </si>
  <si>
    <t>学前幼儿补助人数</t>
  </si>
  <si>
    <t>262</t>
  </si>
  <si>
    <t xml:space="preserve">"反映部门（单位）受助对象对资助工作的满意程度。"
</t>
  </si>
  <si>
    <t>预算06表</t>
  </si>
  <si>
    <t>2025年部门政府性基金预算支出预算表</t>
  </si>
  <si>
    <t>政府性基金预算支出</t>
  </si>
  <si>
    <t>备注：石林彝族自治县长湖镇中心学校2025年度无政府性基金预算，此表无数据。</t>
  </si>
  <si>
    <t>预算07表</t>
  </si>
  <si>
    <t>2025年部门政府采购预算表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</si>
  <si>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</si>
  <si>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</si>
  <si>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</si>
  <si>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</si>
  <si>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</si>
  <si>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</si>
  <si>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</si>
  <si>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</si>
  <si>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</si>
  <si>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</si>
  <si>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备注：石林彝族自治县长湖镇中心学校2025年度无政府采购预算，此表无数据。</t>
  </si>
  <si>
    <t>预算08表</t>
  </si>
  <si>
    <t>2025年部门政府购买服务预算表</t>
  </si>
  <si>
    <t>政府购买服务项目</t>
  </si>
  <si>
    <t>政府购买服务目录</t>
  </si>
  <si>
    <t>备注：石林彝族自治县长湖镇中心学校2025年度无政府购买服务预算，此表无数据。</t>
  </si>
  <si>
    <t>预算09-1表</t>
  </si>
  <si>
    <t>2025年对下转移支付预算表</t>
  </si>
  <si>
    <t>单位名称（项目）</t>
  </si>
  <si>
    <t>地区</t>
  </si>
  <si>
    <t>政府性基金</t>
  </si>
  <si>
    <t>备注：石林彝族自治县长湖镇中心学校2025年度无对下转移支付预算资金，此表无数据。</t>
  </si>
  <si>
    <t>预算09-2表</t>
  </si>
  <si>
    <t>2025年对下转移支付绩效目标表</t>
  </si>
  <si>
    <t>备注：石林彝族自治县长湖镇中心学校2025年度无对下转移支付预算，此表无数据。</t>
  </si>
  <si>
    <t>预算10表</t>
  </si>
  <si>
    <t>2025年新增资产配置表</t>
  </si>
  <si>
    <t>资产类别</t>
  </si>
  <si>
    <t>资产分类代码.名称</t>
  </si>
  <si>
    <t>资产名称</t>
  </si>
  <si>
    <t>计量单位</t>
  </si>
  <si>
    <t>财政部门批复数（元）</t>
  </si>
  <si>
    <t>单价</t>
  </si>
  <si>
    <t>金额</t>
  </si>
  <si>
    <t>7</t>
  </si>
  <si>
    <t>备注：石林彝族自治县长湖镇中心学校2025年度无新增资产配置，此表无数据。</t>
  </si>
  <si>
    <t>预算11表</t>
  </si>
  <si>
    <t>2025年上级转移支付补助项目支出预算表</t>
  </si>
  <si>
    <t>上级补助</t>
  </si>
  <si>
    <t>备注：石林彝族自治县长湖镇中心学校2025年度无上级转移支付补助项目支出预算，此表无数据。</t>
  </si>
  <si>
    <t>预算12表</t>
  </si>
  <si>
    <t>2025年部门项目支出中期规划预算表</t>
  </si>
  <si>
    <t>项目级次</t>
  </si>
  <si>
    <t>2025年</t>
  </si>
  <si>
    <t>2026年</t>
  </si>
  <si>
    <t>2027年</t>
  </si>
  <si>
    <t>312 民生类</t>
  </si>
  <si>
    <t>本级</t>
  </si>
  <si>
    <t/>
  </si>
  <si>
    <t>预算13表</t>
  </si>
  <si>
    <t>部门编码</t>
  </si>
  <si>
    <t>部门名称</t>
  </si>
  <si>
    <t>内容</t>
  </si>
  <si>
    <t>说明</t>
  </si>
  <si>
    <t>部门总体目标</t>
  </si>
  <si>
    <t>部门职责</t>
  </si>
  <si>
    <t>组织全中心学校教职工对石林县长湖镇所辖范围小学义务教育实施全面管理。一是宣传贯彻执行党和国家的教育方针、政策、法律法规等，坚持依法治教、依法治学，贯彻执行石林彝族自治县教育体育局的行政规章制度；二是配合县、镇人民政府制定符合党的教育方针和国家教育法律法规以及本校实际的教育发展规划，并抓好组织实施和落实工作；三是巩固提高"两基"工作成果和整体水平，配合各级人民政府依法动员、组织适龄儿童少年入学，严格控制辍学;四是组织开展本校的教育教学科研和教育教学改革，科研兴教，科研兴校。负责对本校教育教学业务的具体管理，负责教育教学管理及教研教改工作，全力推进素质教育实施；五是负责本校财务和基建管理，筹措资金，改善办学条件等工作，提高广大教职工的工作积极性及教育教学水平，为山区民族地区教育事业奉献力量；六是指导、管理、检查、评价本校的教育教学工作，提高办学质量和办学效益。按照义务教育课程计划，开齐课程，开足课时，认真实施中小学的教育教学管理，全面推进素质教育，全面提高教育教学质量。</t>
  </si>
  <si>
    <t>根据三定方案归纳</t>
  </si>
  <si>
    <t>坚持社会主义办学方向，全面贯彻党的教育方针，全面实施素质教育，全面提高教育质量，促进学生的全面发展。确立"一切为了学生"的办学理念和"建山区质量名校，创山区特色学校"的办学目标。 认真贯彻落实《云南省教育厅关于普通中小学办学行为的若干规定》，进一步规范办学行为，全面实施素质教育，面向全体学生，注重学生全面发展。完成继续教育任务，提高教师专业成长。开展美文朗读、古诗词诵读竞赛、作文竞赛等方式，传承中华优秀传统文化。开展计算比赛，提高学生的数学水平。开展各类活动，如秋季研修旅游活动、幼儿才艺展示、运动会、艺术节、读书节等，丰富学生课余生活，促进学生全面发展。</t>
  </si>
  <si>
    <t>根据部门职责，中长期规划，各级党委，各级政府要求归纳</t>
  </si>
  <si>
    <t>部门年度目标</t>
  </si>
  <si>
    <t>做好本部门人员、公用经费保障，按规定落实干部职工各项待遇，支持部门正常履职。减轻农村贫困家庭负担，确保贫困家庭幼儿顺利完成学业，阻断贫困代际传递，摆脱精神贫困；家庭经济困难学生生活费补助按标准进行资金落实补助，确保国家助学金的使用符合政策，使用规范。</t>
  </si>
  <si>
    <t>部门年度重点工作任务对应的目标或措施预计的产出和效果，每项工作任务都有明确的一项或几项目标。</t>
  </si>
  <si>
    <t>二、部门年度重点工作任务</t>
  </si>
  <si>
    <t>部门职能职责</t>
  </si>
  <si>
    <t>主要内容</t>
  </si>
  <si>
    <t>预算申报金额（元）</t>
  </si>
  <si>
    <t>总额</t>
  </si>
  <si>
    <t>财政拨款</t>
  </si>
  <si>
    <t>其他资金</t>
  </si>
  <si>
    <t>石林彝族自治县长湖镇中心学校日常运转经费开支</t>
  </si>
  <si>
    <t>日常办公费、水费、电费、差旅费、培训费等业务报账及支出</t>
  </si>
  <si>
    <t>完成石林彝族自治县长湖镇中心学校全体教职工人员经费开支</t>
  </si>
  <si>
    <t>按月完成在职教职工工资支付工作；按月完成在职教职工保险缴交；</t>
  </si>
  <si>
    <t>完成石林彝族自治县长湖镇中心学校工会经费拨款及开支</t>
  </si>
  <si>
    <t>工会经费支出</t>
  </si>
  <si>
    <t>石林彝族自治县长湖镇中心学校常运转经费开支</t>
  </si>
  <si>
    <t>完成石林彝族自治县长湖镇中心学校退休教师医疗保险及生活补助经费开支</t>
  </si>
  <si>
    <t>按月完成退休教师保险缴交；按月完成退休教师生活补助发放，在职教师独子费发放</t>
  </si>
  <si>
    <t>完成石林彝族自治县长湖镇中心学校编外人员经费开支</t>
  </si>
  <si>
    <t>按月完成编外职工工资支付工作；按月完成编外职工保险缴交；</t>
  </si>
  <si>
    <t>完成石林彝族自治县长湖镇中心学校全体编外用工工人员经费开支</t>
  </si>
  <si>
    <t>完成石林彝族自治县长湖镇中心学校学前教育家庭经济困难儿童资助</t>
  </si>
  <si>
    <t>完成石林彝族自治县长湖镇中心学校农村义务教育营养改善计划</t>
  </si>
  <si>
    <t>完成石林彝族自治县长湖镇中心学校义务教育阶段家庭经济困难学生生活费补助</t>
  </si>
  <si>
    <t>三、部门整体支出绩效指标</t>
  </si>
  <si>
    <t>绩效指标</t>
  </si>
  <si>
    <t>评（扣）分标准</t>
  </si>
  <si>
    <t>绩效指标设定依据及指标值数据来源</t>
  </si>
  <si>
    <t xml:space="preserve">二级指标 </t>
  </si>
  <si>
    <t>完成计划招生数。</t>
  </si>
  <si>
    <t>实际招生人数与预算人数比，完成10分。</t>
  </si>
  <si>
    <t>招生人数。</t>
  </si>
  <si>
    <t>教务处</t>
  </si>
  <si>
    <t>完成本年内要求完成的教育教学任务。</t>
  </si>
  <si>
    <r>
      <rPr>
        <sz val="12"/>
        <color rgb="FF000000"/>
        <rFont val="宋体"/>
        <charset val="134"/>
      </rPr>
      <t>1</t>
    </r>
    <r>
      <rPr>
        <sz val="12"/>
        <color rgb="FF000000"/>
        <rFont val="宋体"/>
        <charset val="134"/>
      </rPr>
      <t>00</t>
    </r>
  </si>
  <si>
    <t>完成各学科教学任务5分。</t>
  </si>
  <si>
    <t>各学科教学任务。</t>
  </si>
  <si>
    <t>培训费用达到投入公用经费的20%以上。</t>
  </si>
  <si>
    <r>
      <rPr>
        <sz val="12"/>
        <color rgb="FF000000"/>
        <rFont val="宋体"/>
        <charset val="134"/>
      </rPr>
      <t>2</t>
    </r>
    <r>
      <rPr>
        <sz val="12"/>
        <color rgb="FF000000"/>
        <rFont val="宋体"/>
        <charset val="134"/>
      </rPr>
      <t>0</t>
    </r>
  </si>
  <si>
    <t>培训支出低于年初预算数按照比重扣减，共计5分。</t>
  </si>
  <si>
    <t>各种培训开支。</t>
  </si>
  <si>
    <t>总务处</t>
  </si>
  <si>
    <t>加大教育资金投入力度，使教育质量不断挺高，开展教育质量分析，教学成绩比上年增加。</t>
  </si>
  <si>
    <t>教育成绩与上年相比增加1%按照10分加成。</t>
  </si>
  <si>
    <t>通过各种培训学习及教师研讨使得教学质量不断提高，教师教学方法改进，同一教育内容有不同的教学方法。</t>
  </si>
  <si>
    <t>套</t>
  </si>
  <si>
    <t>教育方法两种以上10分。</t>
  </si>
  <si>
    <t>加强领导，强化措施，落实责任，按时、按质、按量完成各项工作；</t>
  </si>
  <si>
    <t>截止上报时间前</t>
  </si>
  <si>
    <t>截止时间前上报材料按10分。</t>
  </si>
  <si>
    <t>各项工作材料上报时间。</t>
  </si>
  <si>
    <t>日常工作要求</t>
  </si>
  <si>
    <t>按预算资金到位情况及时完成资金的分配、拨付和使用。完成率达95%以上。</t>
  </si>
  <si>
    <t>月</t>
  </si>
  <si>
    <t>资金支付小于3月，共计10分。</t>
  </si>
  <si>
    <t>资金到位后在账户上的沉淀时间。</t>
  </si>
  <si>
    <t>资金使用管理要求</t>
  </si>
  <si>
    <t>厉行节约，严格控制支出，确保“三公”经费与上年相比明显减少。</t>
  </si>
  <si>
    <t>减少5%，共计10分。</t>
  </si>
  <si>
    <t>三公经费管理要求</t>
  </si>
  <si>
    <t>经济效益指标</t>
  </si>
  <si>
    <t>改善办学条件等工作，提高广大教职工的工作积极性及教育教学水平。</t>
  </si>
  <si>
    <t>提升学生综合素质，共计5分。</t>
  </si>
  <si>
    <t>学校职能职责及目标</t>
  </si>
  <si>
    <t>社会效益指标</t>
  </si>
  <si>
    <t>组织学生开展常规教育教学及防震、消防等安全演练等安全知识。</t>
  </si>
  <si>
    <t>810</t>
  </si>
  <si>
    <t>受教育学生人数810人以上10分。</t>
  </si>
  <si>
    <t>可持续影响指标</t>
  </si>
  <si>
    <t>通过各项资金的合理分配使用，不断持续提升学校教学水平，促进学校持续健康发展。</t>
  </si>
  <si>
    <t>教育教学提升5分。</t>
  </si>
  <si>
    <t>通过各项资金的合理分配使用，不断提升全县教育教学工作可持续发展能力，促进教育教学质量的提高。按照各种资金的标准，人数，配比合理分配资金。</t>
  </si>
  <si>
    <t>服务对象满意度指标</t>
  </si>
  <si>
    <t>教育教学质量稳步发展，学校教职工满意度高，惠民政策宣传到位，提升家长对教育的满意度，做好与学生的沟通工作，激发学生的学习动力，提升学生对学校，教师的满意度。</t>
  </si>
  <si>
    <t>各类人员满意度95%以上，10分。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</si>
</sst>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yyyy\-mm\-dd\ hh:mm:ss"/>
    <numFmt numFmtId="178" formatCode="#,##0;\-#,##0;;@"/>
    <numFmt numFmtId="179" formatCode="#,##0.00;\-#,##0.00;;@"/>
    <numFmt numFmtId="180" formatCode="hh:mm:ss"/>
  </numFmts>
  <fonts count="46">
    <font>
      <sz val="11"/>
      <color theme="1"/>
      <name val="宋体"/>
      <charset val="134"/>
      <scheme val="minor"/>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sz val="12"/>
      <color rgb="FF000000"/>
      <name val="宋体"/>
      <charset val="134"/>
    </font>
    <font>
      <b/>
      <sz val="11"/>
      <color rgb="FF000000"/>
      <name val="宋体"/>
      <charset val="134"/>
    </font>
    <font>
      <b/>
      <sz val="21"/>
      <color rgb="FF000000"/>
      <name val="宋体"/>
      <charset val="134"/>
    </font>
    <font>
      <sz val="9"/>
      <color theme="1"/>
      <name val="宋体"/>
      <charset val="134"/>
    </font>
    <font>
      <b/>
      <sz val="23"/>
      <color rgb="FF000000"/>
      <name val="宋体"/>
      <charset val="134"/>
    </font>
    <font>
      <sz val="10"/>
      <name val="宋体"/>
      <charset val="134"/>
    </font>
    <font>
      <sz val="11"/>
      <name val="宋体"/>
      <charset val="134"/>
      <scheme val="minor"/>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b/>
      <sz val="20"/>
      <color rgb="FF000000"/>
      <name val="宋体"/>
      <charset val="134"/>
    </font>
    <font>
      <b/>
      <sz val="9"/>
      <color rgb="FF000000"/>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name val="宋体"/>
      <charset val="134"/>
    </font>
  </fonts>
  <fills count="36">
    <fill>
      <patternFill patternType="none"/>
    </fill>
    <fill>
      <patternFill patternType="gray125"/>
    </fill>
    <fill>
      <patternFill patternType="solid">
        <fgColor rgb="FFFFFFFF"/>
        <bgColor indexed="64"/>
      </patternFill>
    </fill>
    <fill>
      <patternFill patternType="solid">
        <fgColor rgb="FFDBEEF4"/>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auto="1"/>
      </left>
      <right style="thin">
        <color auto="1"/>
      </right>
      <top style="thin">
        <color auto="1"/>
      </top>
      <bottom style="thin">
        <color auto="1"/>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5" borderId="15"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6" applyNumberFormat="0" applyFill="0" applyAlignment="0" applyProtection="0">
      <alignment vertical="center"/>
    </xf>
    <xf numFmtId="0" fontId="31" fillId="0" borderId="16" applyNumberFormat="0" applyFill="0" applyAlignment="0" applyProtection="0">
      <alignment vertical="center"/>
    </xf>
    <xf numFmtId="0" fontId="32" fillId="0" borderId="17" applyNumberFormat="0" applyFill="0" applyAlignment="0" applyProtection="0">
      <alignment vertical="center"/>
    </xf>
    <xf numFmtId="0" fontId="32" fillId="0" borderId="0" applyNumberFormat="0" applyFill="0" applyBorder="0" applyAlignment="0" applyProtection="0">
      <alignment vertical="center"/>
    </xf>
    <xf numFmtId="0" fontId="33" fillId="6" borderId="18" applyNumberFormat="0" applyAlignment="0" applyProtection="0">
      <alignment vertical="center"/>
    </xf>
    <xf numFmtId="0" fontId="34" fillId="7" borderId="19" applyNumberFormat="0" applyAlignment="0" applyProtection="0">
      <alignment vertical="center"/>
    </xf>
    <xf numFmtId="0" fontId="35" fillId="7" borderId="18" applyNumberFormat="0" applyAlignment="0" applyProtection="0">
      <alignment vertical="center"/>
    </xf>
    <xf numFmtId="0" fontId="36" fillId="8" borderId="20" applyNumberFormat="0" applyAlignment="0" applyProtection="0">
      <alignment vertical="center"/>
    </xf>
    <xf numFmtId="0" fontId="37" fillId="0" borderId="21" applyNumberFormat="0" applyFill="0" applyAlignment="0" applyProtection="0">
      <alignment vertical="center"/>
    </xf>
    <xf numFmtId="0" fontId="38" fillId="0" borderId="22" applyNumberFormat="0" applyFill="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3" fillId="33" borderId="0" applyNumberFormat="0" applyBorder="0" applyAlignment="0" applyProtection="0">
      <alignment vertical="center"/>
    </xf>
    <xf numFmtId="0" fontId="43" fillId="34" borderId="0" applyNumberFormat="0" applyBorder="0" applyAlignment="0" applyProtection="0">
      <alignment vertical="center"/>
    </xf>
    <xf numFmtId="0" fontId="42" fillId="35" borderId="0" applyNumberFormat="0" applyBorder="0" applyAlignment="0" applyProtection="0">
      <alignment vertical="center"/>
    </xf>
    <xf numFmtId="176" fontId="13" fillId="0" borderId="1">
      <alignment horizontal="right" vertical="center"/>
    </xf>
    <xf numFmtId="176" fontId="13" fillId="0" borderId="1">
      <alignment horizontal="right" vertical="center"/>
    </xf>
    <xf numFmtId="177" fontId="13" fillId="0" borderId="1">
      <alignment horizontal="right" vertical="center"/>
    </xf>
    <xf numFmtId="177" fontId="13" fillId="0" borderId="1">
      <alignment horizontal="right" vertical="center"/>
    </xf>
    <xf numFmtId="178" fontId="13" fillId="0" borderId="1">
      <alignment horizontal="right" vertical="center"/>
    </xf>
    <xf numFmtId="178" fontId="13" fillId="0" borderId="1">
      <alignment horizontal="right" vertical="center"/>
    </xf>
    <xf numFmtId="179" fontId="13" fillId="0" borderId="1">
      <alignment horizontal="right" vertical="center"/>
    </xf>
    <xf numFmtId="179" fontId="13" fillId="0" borderId="1">
      <alignment horizontal="right" vertical="center"/>
    </xf>
    <xf numFmtId="179" fontId="13" fillId="0" borderId="1">
      <alignment horizontal="right" vertical="center"/>
    </xf>
    <xf numFmtId="179" fontId="13" fillId="0" borderId="1">
      <alignment horizontal="right" vertical="center"/>
    </xf>
    <xf numFmtId="10" fontId="13" fillId="0" borderId="1">
      <alignment horizontal="right" vertical="center"/>
    </xf>
    <xf numFmtId="10" fontId="13" fillId="0" borderId="1">
      <alignment horizontal="right" vertical="center"/>
    </xf>
    <xf numFmtId="49" fontId="13" fillId="0" borderId="1">
      <alignment horizontal="left" vertical="center" wrapText="1"/>
    </xf>
    <xf numFmtId="49" fontId="13" fillId="0" borderId="1">
      <alignment horizontal="left" vertical="center" wrapText="1"/>
    </xf>
    <xf numFmtId="180" fontId="13" fillId="0" borderId="1">
      <alignment horizontal="right" vertical="center"/>
    </xf>
    <xf numFmtId="180" fontId="13" fillId="0" borderId="1">
      <alignment horizontal="right" vertical="center"/>
    </xf>
    <xf numFmtId="0" fontId="0" fillId="0" borderId="0"/>
    <xf numFmtId="0" fontId="13" fillId="0" borderId="0">
      <alignment vertical="top"/>
      <protection locked="0"/>
    </xf>
    <xf numFmtId="0" fontId="11" fillId="0" borderId="0"/>
    <xf numFmtId="0" fontId="44" fillId="0" borderId="0">
      <alignment vertical="center"/>
    </xf>
    <xf numFmtId="0" fontId="45" fillId="0" borderId="0">
      <alignment vertical="center"/>
    </xf>
  </cellStyleXfs>
  <cellXfs count="238">
    <xf numFmtId="0" fontId="0" fillId="0" borderId="0" xfId="0" applyFont="1" applyBorder="1"/>
    <xf numFmtId="0" fontId="1" fillId="2" borderId="0" xfId="0" applyFont="1" applyFill="1" applyBorder="1" applyAlignment="1">
      <alignment horizontal="center" vertical="center"/>
    </xf>
    <xf numFmtId="0" fontId="1" fillId="3" borderId="0" xfId="0" applyFont="1" applyFill="1" applyBorder="1" applyAlignment="1">
      <alignment horizontal="center" vertical="center"/>
    </xf>
    <xf numFmtId="0" fontId="2" fillId="2" borderId="0"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left" vertical="center"/>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3" fillId="2" borderId="2" xfId="0" applyFont="1" applyFill="1" applyBorder="1" applyAlignment="1">
      <alignment horizontal="center" vertical="center"/>
    </xf>
    <xf numFmtId="0" fontId="3"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49" fontId="5" fillId="0" borderId="1" xfId="0" applyNumberFormat="1" applyFont="1" applyBorder="1" applyAlignment="1">
      <alignment horizontal="center" vertical="center" wrapText="1"/>
    </xf>
    <xf numFmtId="49" fontId="6" fillId="0" borderId="1" xfId="0" applyNumberFormat="1" applyFont="1" applyBorder="1" applyAlignment="1">
      <alignment horizontal="left" vertical="center" wrapText="1"/>
    </xf>
    <xf numFmtId="0" fontId="5" fillId="0" borderId="1" xfId="0" applyFont="1" applyBorder="1" applyAlignment="1">
      <alignment horizontal="center" vertical="center" wrapText="1"/>
    </xf>
    <xf numFmtId="0" fontId="6" fillId="0" borderId="1" xfId="0" applyFont="1" applyBorder="1" applyAlignment="1">
      <alignment horizontal="left" vertical="center" wrapText="1"/>
    </xf>
    <xf numFmtId="0" fontId="7" fillId="0" borderId="1"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2" borderId="1" xfId="0" applyFont="1" applyFill="1" applyBorder="1" applyAlignment="1">
      <alignment horizontal="left" vertical="center"/>
    </xf>
    <xf numFmtId="4" fontId="2" fillId="2" borderId="1" xfId="0" applyNumberFormat="1" applyFont="1" applyFill="1" applyBorder="1" applyAlignment="1" applyProtection="1">
      <alignment horizontal="right" vertical="center"/>
      <protection locked="0"/>
    </xf>
    <xf numFmtId="49" fontId="2" fillId="0" borderId="1" xfId="0" applyNumberFormat="1" applyFont="1" applyBorder="1" applyAlignment="1">
      <alignment horizontal="left" vertical="center" wrapText="1"/>
    </xf>
    <xf numFmtId="0" fontId="5" fillId="0" borderId="1" xfId="0" applyFont="1" applyBorder="1"/>
    <xf numFmtId="49" fontId="2" fillId="0" borderId="2" xfId="0" applyNumberFormat="1" applyFont="1" applyBorder="1" applyAlignment="1">
      <alignment horizontal="left" vertical="center" wrapText="1"/>
    </xf>
    <xf numFmtId="49" fontId="2" fillId="0" borderId="3" xfId="0" applyNumberFormat="1" applyFont="1" applyBorder="1" applyAlignment="1">
      <alignment horizontal="left" vertical="center" wrapText="1"/>
    </xf>
    <xf numFmtId="49" fontId="2" fillId="0" borderId="4" xfId="0" applyNumberFormat="1" applyFont="1" applyBorder="1" applyAlignment="1">
      <alignment horizontal="left" vertical="center" wrapText="1"/>
    </xf>
    <xf numFmtId="0" fontId="7" fillId="0" borderId="1" xfId="0" applyFont="1" applyBorder="1" applyAlignment="1">
      <alignment horizontal="center" vertical="center"/>
    </xf>
    <xf numFmtId="49" fontId="6" fillId="0" borderId="1" xfId="0" applyNumberFormat="1" applyFont="1" applyBorder="1" applyAlignment="1">
      <alignment horizontal="center" vertical="center" wrapText="1"/>
    </xf>
    <xf numFmtId="49" fontId="6" fillId="0" borderId="1" xfId="0" applyNumberFormat="1" applyFont="1" applyBorder="1" applyAlignment="1" applyProtection="1">
      <alignment horizontal="center" vertical="center"/>
      <protection locked="0"/>
    </xf>
    <xf numFmtId="49" fontId="6" fillId="0" borderId="1" xfId="0" applyNumberFormat="1" applyFont="1" applyBorder="1" applyAlignment="1" applyProtection="1">
      <alignment horizontal="center" vertical="center" wrapText="1"/>
      <protection locked="0"/>
    </xf>
    <xf numFmtId="0" fontId="6" fillId="0" borderId="1" xfId="0" applyFont="1" applyBorder="1" applyAlignment="1">
      <alignment horizontal="center" vertical="center"/>
    </xf>
    <xf numFmtId="49" fontId="6" fillId="0" borderId="1" xfId="66" applyNumberFormat="1" applyFont="1" applyFill="1" applyBorder="1" applyAlignment="1" applyProtection="1">
      <alignment horizontal="center" vertical="center"/>
      <protection locked="0"/>
    </xf>
    <xf numFmtId="49" fontId="6" fillId="0" borderId="1" xfId="66" applyNumberFormat="1" applyFont="1" applyFill="1" applyBorder="1" applyAlignment="1" applyProtection="1">
      <alignment horizontal="center" vertical="center" wrapText="1"/>
      <protection locked="0"/>
    </xf>
    <xf numFmtId="0" fontId="6" fillId="0" borderId="5" xfId="66" applyFont="1" applyFill="1" applyBorder="1" applyAlignment="1" applyProtection="1">
      <alignment horizontal="center" vertical="center"/>
    </xf>
    <xf numFmtId="49" fontId="6" fillId="0" borderId="1" xfId="66" applyNumberFormat="1" applyFont="1" applyFill="1" applyBorder="1" applyAlignment="1" applyProtection="1">
      <alignment horizontal="left" vertical="center" wrapText="1"/>
      <protection locked="0"/>
    </xf>
    <xf numFmtId="0" fontId="6" fillId="0" borderId="5" xfId="66" applyFont="1" applyFill="1" applyBorder="1" applyAlignment="1" applyProtection="1">
      <alignment horizontal="left" vertical="center"/>
    </xf>
    <xf numFmtId="0" fontId="6" fillId="0" borderId="5" xfId="66" applyFont="1" applyFill="1" applyBorder="1" applyAlignment="1" applyProtection="1">
      <alignment horizontal="left" vertical="center" wrapText="1"/>
    </xf>
    <xf numFmtId="0" fontId="2" fillId="2" borderId="0" xfId="0" applyFont="1" applyFill="1" applyBorder="1" applyAlignment="1">
      <alignment horizontal="right" vertical="center" wrapText="1"/>
    </xf>
    <xf numFmtId="0" fontId="5" fillId="0" borderId="4" xfId="0" applyFont="1" applyBorder="1" applyAlignment="1">
      <alignment horizontal="center" vertical="center"/>
    </xf>
    <xf numFmtId="0" fontId="5" fillId="2" borderId="1" xfId="0" applyFont="1" applyFill="1" applyBorder="1" applyAlignment="1">
      <alignment horizontal="center" vertical="center"/>
    </xf>
    <xf numFmtId="49" fontId="5" fillId="0" borderId="1" xfId="0" applyNumberFormat="1" applyFont="1" applyBorder="1" applyAlignment="1">
      <alignment vertical="center" wrapText="1"/>
    </xf>
    <xf numFmtId="0" fontId="5" fillId="0" borderId="1" xfId="0" applyFont="1" applyBorder="1" applyAlignment="1">
      <alignment vertical="center" wrapText="1"/>
    </xf>
    <xf numFmtId="49" fontId="6" fillId="0" borderId="1" xfId="0" applyNumberFormat="1" applyFont="1" applyBorder="1" applyAlignment="1">
      <alignment horizontal="center" vertical="center"/>
    </xf>
    <xf numFmtId="0" fontId="6" fillId="0" borderId="5" xfId="66" applyFont="1" applyFill="1" applyBorder="1" applyAlignment="1" applyProtection="1">
      <alignment horizontal="center" vertical="center" wrapText="1"/>
    </xf>
    <xf numFmtId="0" fontId="0" fillId="0" borderId="0" xfId="0" applyFont="1" applyBorder="1" applyAlignment="1">
      <alignment horizontal="center" vertical="center"/>
    </xf>
    <xf numFmtId="49" fontId="3" fillId="0" borderId="0" xfId="0" applyNumberFormat="1" applyFont="1" applyBorder="1"/>
    <xf numFmtId="0" fontId="3" fillId="0" borderId="0" xfId="0" applyFont="1" applyBorder="1" applyAlignment="1" applyProtection="1">
      <alignment horizontal="right" vertical="center"/>
      <protection locked="0"/>
    </xf>
    <xf numFmtId="0" fontId="8"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xf numFmtId="0" fontId="3" fillId="0" borderId="0" xfId="0" applyFont="1" applyBorder="1" applyAlignment="1" applyProtection="1">
      <alignment horizontal="right"/>
      <protection locked="0"/>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5" fillId="0" borderId="7" xfId="0" applyFont="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6" xfId="0" applyFont="1" applyBorder="1" applyAlignment="1">
      <alignment horizontal="center" vertical="center"/>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5" xfId="0" applyFont="1" applyBorder="1" applyAlignment="1">
      <alignment horizontal="center" vertical="center"/>
    </xf>
    <xf numFmtId="0" fontId="3" fillId="0" borderId="1" xfId="0" applyFont="1" applyBorder="1" applyAlignment="1">
      <alignment horizontal="center" vertical="center"/>
    </xf>
    <xf numFmtId="0" fontId="2" fillId="2" borderId="1" xfId="65" applyFont="1" applyFill="1" applyBorder="1" applyAlignment="1" applyProtection="1">
      <alignment horizontal="left" vertical="center" wrapText="1"/>
      <protection locked="0"/>
    </xf>
    <xf numFmtId="0" fontId="2" fillId="0" borderId="1" xfId="65" applyFont="1" applyBorder="1" applyAlignment="1" applyProtection="1">
      <alignment horizontal="left" vertical="center"/>
      <protection locked="0"/>
    </xf>
    <xf numFmtId="4" fontId="2" fillId="0" borderId="1" xfId="65" applyNumberFormat="1" applyFont="1" applyBorder="1" applyAlignment="1" applyProtection="1">
      <alignment horizontal="right" vertical="center" wrapText="1"/>
      <protection locked="0"/>
    </xf>
    <xf numFmtId="49" fontId="9" fillId="0" borderId="1" xfId="62"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179" fontId="9" fillId="0" borderId="1" xfId="55" applyNumberFormat="1" applyFont="1" applyBorder="1">
      <alignment horizontal="right" vertical="center"/>
    </xf>
    <xf numFmtId="0" fontId="10" fillId="0" borderId="0" xfId="0" applyFont="1" applyBorder="1" applyAlignment="1">
      <alignment horizontal="center" vertical="center"/>
    </xf>
    <xf numFmtId="0" fontId="5" fillId="0" borderId="7"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pplyProtection="1">
      <alignment horizontal="left" vertical="center" wrapText="1"/>
      <protection locked="0"/>
    </xf>
    <xf numFmtId="179" fontId="9" fillId="0" borderId="1" xfId="0" applyNumberFormat="1" applyFont="1" applyBorder="1" applyAlignment="1">
      <alignment horizontal="right" vertical="center"/>
    </xf>
    <xf numFmtId="0" fontId="3"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0" borderId="4" xfId="0" applyFont="1" applyBorder="1" applyAlignment="1">
      <alignment horizontal="left" vertical="center"/>
    </xf>
    <xf numFmtId="0" fontId="11" fillId="0" borderId="0" xfId="67" applyFont="1" applyFill="1" applyAlignment="1">
      <alignment vertical="center"/>
    </xf>
    <xf numFmtId="0" fontId="3" fillId="0" borderId="1" xfId="0" applyFont="1" applyBorder="1" applyAlignment="1" applyProtection="1">
      <alignment horizontal="center" vertical="center"/>
      <protection locked="0"/>
    </xf>
    <xf numFmtId="0" fontId="12" fillId="0" borderId="0" xfId="0" applyFont="1" applyBorder="1" applyAlignment="1">
      <alignment horizontal="center" vertical="center"/>
    </xf>
    <xf numFmtId="49" fontId="13" fillId="0" borderId="0" xfId="61" applyNumberFormat="1" applyFont="1" applyBorder="1">
      <alignment horizontal="left" vertical="center" wrapText="1"/>
    </xf>
    <xf numFmtId="49" fontId="13" fillId="0" borderId="0" xfId="61" applyNumberFormat="1" applyFont="1" applyBorder="1" applyAlignment="1">
      <alignment horizontal="right" vertical="center" wrapText="1"/>
    </xf>
    <xf numFmtId="49" fontId="14" fillId="0" borderId="0" xfId="61" applyNumberFormat="1" applyFont="1" applyBorder="1" applyAlignment="1">
      <alignment horizontal="center" vertical="center" wrapText="1"/>
    </xf>
    <xf numFmtId="49" fontId="15" fillId="0" borderId="1" xfId="61" applyNumberFormat="1" applyFont="1" applyBorder="1" applyAlignment="1">
      <alignment horizontal="center" vertical="center" wrapText="1"/>
    </xf>
    <xf numFmtId="49" fontId="16" fillId="0" borderId="1" xfId="61" applyNumberFormat="1" applyFont="1" applyBorder="1" applyAlignment="1">
      <alignment horizontal="center" vertical="center" wrapText="1"/>
    </xf>
    <xf numFmtId="49" fontId="15" fillId="0" borderId="1" xfId="61" applyNumberFormat="1" applyFont="1" applyBorder="1">
      <alignment horizontal="left" vertical="center" wrapText="1"/>
    </xf>
    <xf numFmtId="178" fontId="13" fillId="0" borderId="1" xfId="53" applyNumberFormat="1" applyFont="1" applyBorder="1">
      <alignment horizontal="right" vertical="center"/>
    </xf>
    <xf numFmtId="179" fontId="13" fillId="0" borderId="1" xfId="55" applyNumberFormat="1" applyFont="1" applyBorder="1">
      <alignment horizontal="right" vertical="center"/>
    </xf>
    <xf numFmtId="0" fontId="17" fillId="0" borderId="0" xfId="0" applyFont="1" applyBorder="1" applyAlignment="1">
      <alignment horizontal="center" vertical="center"/>
    </xf>
    <xf numFmtId="0" fontId="10" fillId="0" borderId="0"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18" fillId="0" borderId="1" xfId="0" applyFont="1" applyBorder="1" applyAlignment="1">
      <alignment horizontal="left" vertical="center" wrapText="1"/>
    </xf>
    <xf numFmtId="0" fontId="18" fillId="0" borderId="1" xfId="0" applyFont="1" applyBorder="1" applyAlignment="1">
      <alignment vertical="center" wrapText="1"/>
    </xf>
    <xf numFmtId="0" fontId="18" fillId="0" borderId="1" xfId="0" applyFont="1" applyBorder="1" applyAlignment="1">
      <alignment horizontal="center" vertical="center" wrapText="1"/>
    </xf>
    <xf numFmtId="0" fontId="18" fillId="0" borderId="1" xfId="0" applyFont="1" applyBorder="1" applyAlignment="1" applyProtection="1">
      <alignment horizontal="center" vertical="center"/>
      <protection locked="0"/>
    </xf>
    <xf numFmtId="0" fontId="18" fillId="0" borderId="1" xfId="0" applyFont="1" applyBorder="1" applyAlignment="1" applyProtection="1">
      <alignment horizontal="left" vertical="center" wrapText="1"/>
      <protection locked="0"/>
    </xf>
    <xf numFmtId="0" fontId="11" fillId="0" borderId="0" xfId="66" applyFont="1" applyFill="1" applyBorder="1" applyAlignment="1" applyProtection="1">
      <alignment vertical="center"/>
    </xf>
    <xf numFmtId="0" fontId="2" fillId="0" borderId="0" xfId="0" applyFont="1" applyBorder="1" applyAlignment="1" applyProtection="1">
      <alignment horizontal="right" vertical="center"/>
      <protection locked="0"/>
    </xf>
    <xf numFmtId="0" fontId="3" fillId="0" borderId="0" xfId="0" applyFont="1" applyBorder="1" applyAlignment="1">
      <alignment horizontal="right" vertical="center"/>
    </xf>
    <xf numFmtId="0" fontId="17" fillId="0" borderId="0" xfId="0" applyFont="1" applyBorder="1" applyAlignment="1">
      <alignment horizontal="center" vertical="center" wrapText="1"/>
    </xf>
    <xf numFmtId="0" fontId="2" fillId="0" borderId="0" xfId="0" applyFont="1" applyBorder="1" applyAlignment="1">
      <alignment horizontal="left" vertical="center" wrapText="1"/>
    </xf>
    <xf numFmtId="0" fontId="5" fillId="0" borderId="0" xfId="0" applyFont="1" applyBorder="1" applyAlignment="1">
      <alignment wrapText="1"/>
    </xf>
    <xf numFmtId="0" fontId="3" fillId="0" borderId="0" xfId="0" applyFont="1" applyBorder="1" applyAlignment="1">
      <alignment horizontal="right" wrapText="1"/>
    </xf>
    <xf numFmtId="0" fontId="2" fillId="0" borderId="0" xfId="0" applyFont="1" applyBorder="1" applyAlignment="1" applyProtection="1">
      <alignment horizontal="right"/>
      <protection locked="0"/>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9" xfId="0" applyFont="1" applyBorder="1" applyAlignment="1">
      <alignment horizontal="center" vertical="center" wrapText="1"/>
    </xf>
    <xf numFmtId="0" fontId="11" fillId="0" borderId="0" xfId="66" applyFont="1" applyFill="1" applyBorder="1" applyAlignment="1" applyProtection="1"/>
    <xf numFmtId="0" fontId="3" fillId="0" borderId="0" xfId="0" applyFont="1" applyBorder="1" applyAlignment="1">
      <alignment wrapText="1"/>
    </xf>
    <xf numFmtId="0" fontId="2" fillId="0" borderId="0" xfId="0" applyFont="1" applyBorder="1" applyAlignment="1" applyProtection="1">
      <alignment vertical="top" wrapText="1"/>
      <protection locked="0"/>
    </xf>
    <xf numFmtId="0" fontId="10" fillId="0" borderId="0" xfId="0" applyFont="1" applyBorder="1" applyAlignment="1">
      <alignment horizontal="center" vertical="center" wrapText="1"/>
    </xf>
    <xf numFmtId="0" fontId="10" fillId="0" borderId="0" xfId="0" applyFont="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12" xfId="0" applyFont="1" applyBorder="1" applyAlignment="1">
      <alignment horizontal="center" vertical="center" wrapText="1"/>
    </xf>
    <xf numFmtId="0" fontId="5" fillId="0" borderId="12" xfId="0" applyFont="1" applyBorder="1" applyAlignment="1" applyProtection="1">
      <alignment horizontal="center" vertical="center" wrapText="1"/>
      <protection locked="0"/>
    </xf>
    <xf numFmtId="0" fontId="5" fillId="0" borderId="13" xfId="0" applyFont="1" applyBorder="1" applyAlignment="1">
      <alignment horizontal="center" vertical="center" wrapText="1"/>
    </xf>
    <xf numFmtId="0" fontId="5" fillId="0" borderId="13" xfId="0" applyFont="1" applyBorder="1" applyAlignment="1" applyProtection="1">
      <alignment horizontal="center" vertical="center" wrapText="1"/>
      <protection locked="0"/>
    </xf>
    <xf numFmtId="0" fontId="2" fillId="0" borderId="5" xfId="0" applyFont="1" applyBorder="1" applyAlignment="1">
      <alignment horizontal="left" vertical="center" wrapText="1"/>
    </xf>
    <xf numFmtId="0" fontId="2" fillId="0" borderId="13" xfId="0" applyFont="1" applyBorder="1" applyAlignment="1">
      <alignment horizontal="left" vertical="center" wrapText="1"/>
    </xf>
    <xf numFmtId="4" fontId="2" fillId="0" borderId="13" xfId="0" applyNumberFormat="1" applyFont="1" applyBorder="1" applyAlignment="1" applyProtection="1">
      <alignment horizontal="right" vertical="center"/>
      <protection locked="0"/>
    </xf>
    <xf numFmtId="0" fontId="2" fillId="0" borderId="10" xfId="0" applyFont="1" applyBorder="1" applyAlignment="1">
      <alignment horizontal="center" vertical="center"/>
    </xf>
    <xf numFmtId="0" fontId="2" fillId="0" borderId="14" xfId="0" applyFont="1" applyBorder="1" applyAlignment="1">
      <alignment horizontal="left" vertical="center"/>
    </xf>
    <xf numFmtId="0" fontId="2" fillId="0" borderId="13" xfId="0" applyFont="1" applyBorder="1" applyAlignment="1">
      <alignment horizontal="left" vertical="center"/>
    </xf>
    <xf numFmtId="0" fontId="0" fillId="0" borderId="0" xfId="0" applyFont="1" applyFill="1" applyBorder="1" applyAlignment="1">
      <alignment vertical="center"/>
    </xf>
    <xf numFmtId="0" fontId="2" fillId="0" borderId="0" xfId="0" applyFont="1" applyBorder="1" applyAlignment="1" applyProtection="1">
      <alignment horizontal="right" vertical="center" wrapText="1"/>
      <protection locked="0"/>
    </xf>
    <xf numFmtId="0" fontId="2" fillId="0" borderId="0" xfId="0" applyFont="1" applyBorder="1" applyAlignment="1">
      <alignment horizontal="right" vertical="center" wrapText="1"/>
    </xf>
    <xf numFmtId="0" fontId="2" fillId="0" borderId="0" xfId="0" applyFont="1" applyBorder="1" applyAlignment="1" applyProtection="1">
      <alignment horizontal="right" wrapText="1"/>
      <protection locked="0"/>
    </xf>
    <xf numFmtId="0" fontId="2" fillId="0" borderId="0" xfId="0" applyFont="1" applyBorder="1" applyAlignment="1">
      <alignment horizontal="right" wrapText="1"/>
    </xf>
    <xf numFmtId="0" fontId="5" fillId="0" borderId="3" xfId="0" applyFont="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4" xfId="0" applyFont="1" applyBorder="1" applyAlignment="1" applyProtection="1">
      <alignment horizontal="center" vertical="center"/>
      <protection locked="0"/>
    </xf>
    <xf numFmtId="0" fontId="5" fillId="0" borderId="14"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4" fontId="2" fillId="0" borderId="1" xfId="0" applyNumberFormat="1" applyFont="1" applyBorder="1" applyAlignment="1" applyProtection="1">
      <alignment horizontal="right" vertical="center"/>
      <protection locked="0"/>
    </xf>
    <xf numFmtId="0" fontId="2" fillId="0" borderId="0" xfId="0" applyFont="1" applyBorder="1" applyAlignment="1">
      <alignment horizontal="left" vertical="center"/>
    </xf>
    <xf numFmtId="0" fontId="5" fillId="0" borderId="13" xfId="0" applyFont="1" applyBorder="1" applyAlignment="1">
      <alignment horizontal="center" vertical="center"/>
    </xf>
    <xf numFmtId="0" fontId="5" fillId="0" borderId="13" xfId="0" applyFont="1" applyBorder="1" applyAlignment="1" applyProtection="1">
      <alignment horizontal="center" vertical="center"/>
      <protection locked="0"/>
    </xf>
    <xf numFmtId="0" fontId="2" fillId="0" borderId="13" xfId="0" applyFont="1" applyBorder="1" applyAlignment="1">
      <alignment horizontal="right" vertical="center"/>
    </xf>
    <xf numFmtId="0" fontId="2" fillId="0" borderId="13" xfId="0" applyFont="1" applyBorder="1" applyAlignment="1">
      <alignment horizontal="center" vertical="center" wrapText="1"/>
    </xf>
    <xf numFmtId="178" fontId="9" fillId="0" borderId="1" xfId="53" applyNumberFormat="1" applyFont="1" applyBorder="1" applyAlignment="1">
      <alignment horizontal="center"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2" fillId="0" borderId="0" xfId="0" applyFont="1" applyBorder="1" applyAlignment="1" applyProtection="1">
      <alignment horizontal="left" vertical="center" wrapText="1"/>
      <protection locked="0"/>
    </xf>
    <xf numFmtId="0" fontId="5" fillId="0" borderId="0" xfId="0" applyFont="1" applyBorder="1" applyAlignment="1">
      <alignment horizontal="left" vertical="center" wrapText="1"/>
    </xf>
    <xf numFmtId="0" fontId="3" fillId="0" borderId="0" xfId="0" applyFont="1" applyBorder="1" applyAlignment="1">
      <alignment horizontal="right"/>
    </xf>
    <xf numFmtId="0" fontId="3" fillId="0" borderId="1" xfId="0" applyFont="1" applyBorder="1" applyAlignment="1" applyProtection="1">
      <alignment horizontal="center" vertical="center" wrapText="1"/>
      <protection locked="0"/>
    </xf>
    <xf numFmtId="0" fontId="3" fillId="0" borderId="1" xfId="0" applyFont="1" applyBorder="1" applyAlignment="1">
      <alignment horizontal="center" vertical="center" wrapText="1"/>
    </xf>
    <xf numFmtId="49" fontId="11" fillId="0" borderId="0" xfId="66" applyNumberFormat="1" applyFont="1" applyFill="1" applyBorder="1" applyAlignment="1" applyProtection="1"/>
    <xf numFmtId="0" fontId="2" fillId="0" borderId="1" xfId="65" applyFont="1" applyBorder="1" applyAlignment="1">
      <alignment horizontal="left" vertical="center" wrapText="1"/>
    </xf>
    <xf numFmtId="0" fontId="2" fillId="0" borderId="1" xfId="65" applyFont="1" applyBorder="1" applyAlignment="1">
      <alignment vertical="center" wrapText="1"/>
    </xf>
    <xf numFmtId="0" fontId="2" fillId="0" borderId="1" xfId="65" applyFont="1" applyBorder="1" applyAlignment="1">
      <alignment horizontal="center" vertical="center" wrapText="1"/>
    </xf>
    <xf numFmtId="0" fontId="2" fillId="2" borderId="1" xfId="65" applyFont="1" applyFill="1" applyBorder="1" applyAlignment="1" applyProtection="1">
      <alignment horizontal="center" vertical="center"/>
      <protection locked="0"/>
    </xf>
    <xf numFmtId="0" fontId="2" fillId="0" borderId="1" xfId="65" applyFont="1" applyBorder="1" applyAlignment="1">
      <alignment horizontal="left" vertical="center" wrapText="1" indent="1"/>
    </xf>
    <xf numFmtId="0" fontId="9" fillId="0" borderId="0" xfId="0" applyFont="1" applyBorder="1" applyAlignment="1">
      <alignment horizontal="left" vertical="center"/>
    </xf>
    <xf numFmtId="49" fontId="9" fillId="0" borderId="1" xfId="61" applyNumberFormat="1" applyFont="1" applyBorder="1">
      <alignment horizontal="left" vertical="center" wrapText="1"/>
    </xf>
    <xf numFmtId="49" fontId="9" fillId="0" borderId="1" xfId="0" applyNumberFormat="1" applyFont="1" applyBorder="1" applyAlignment="1">
      <alignment horizontal="left" vertical="center" wrapText="1"/>
    </xf>
    <xf numFmtId="0" fontId="19" fillId="0" borderId="1" xfId="0" applyFont="1" applyBorder="1" applyAlignment="1">
      <alignment horizontal="center" vertical="center"/>
    </xf>
    <xf numFmtId="0" fontId="19" fillId="0" borderId="6" xfId="0" applyFont="1" applyBorder="1" applyAlignment="1">
      <alignment horizontal="center" vertical="center" wrapText="1"/>
    </xf>
    <xf numFmtId="4" fontId="2" fillId="0" borderId="1" xfId="0" applyNumberFormat="1" applyFont="1" applyBorder="1" applyAlignment="1" applyProtection="1">
      <alignment horizontal="right" vertical="center" wrapText="1"/>
      <protection locked="0"/>
    </xf>
    <xf numFmtId="0" fontId="3" fillId="0" borderId="0" xfId="0" applyFont="1" applyBorder="1" applyAlignment="1">
      <alignment vertical="top"/>
    </xf>
    <xf numFmtId="0" fontId="20" fillId="0" borderId="1" xfId="0" applyFont="1" applyBorder="1" applyAlignment="1">
      <alignment horizontal="center"/>
    </xf>
    <xf numFmtId="0" fontId="2" fillId="0" borderId="1" xfId="65" applyFont="1" applyBorder="1" applyAlignment="1">
      <alignment horizontal="left" vertical="center"/>
    </xf>
    <xf numFmtId="179" fontId="9" fillId="0" borderId="1" xfId="65" applyNumberFormat="1" applyFont="1" applyBorder="1" applyAlignment="1">
      <alignment horizontal="right" vertical="center"/>
    </xf>
    <xf numFmtId="0" fontId="19" fillId="0" borderId="1" xfId="0" applyFont="1" applyBorder="1" applyAlignment="1">
      <alignment horizontal="center" vertical="center" wrapText="1"/>
    </xf>
    <xf numFmtId="179" fontId="9" fillId="4" borderId="1" xfId="65" applyNumberFormat="1" applyFont="1" applyFill="1" applyBorder="1" applyAlignment="1">
      <alignment horizontal="right" vertical="center"/>
    </xf>
    <xf numFmtId="0" fontId="3" fillId="0" borderId="0" xfId="0" applyFont="1" applyBorder="1" applyAlignment="1">
      <alignment horizontal="center" wrapText="1"/>
    </xf>
    <xf numFmtId="0" fontId="21" fillId="0" borderId="0"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4" fontId="2" fillId="0" borderId="1" xfId="0" applyNumberFormat="1" applyFont="1" applyBorder="1" applyAlignment="1">
      <alignment horizontal="right" vertical="center"/>
    </xf>
    <xf numFmtId="4" fontId="2" fillId="0" borderId="2" xfId="0" applyNumberFormat="1" applyFont="1" applyBorder="1" applyAlignment="1">
      <alignment horizontal="right" vertical="center"/>
    </xf>
    <xf numFmtId="49" fontId="5" fillId="0" borderId="2"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5" fillId="0" borderId="11" xfId="0" applyFont="1" applyBorder="1" applyAlignment="1">
      <alignment horizontal="center" vertical="center"/>
    </xf>
    <xf numFmtId="49" fontId="5" fillId="0" borderId="5" xfId="0" applyNumberFormat="1" applyFont="1" applyBorder="1" applyAlignment="1">
      <alignment horizontal="center" vertical="center"/>
    </xf>
    <xf numFmtId="49" fontId="5" fillId="0" borderId="13" xfId="0" applyNumberFormat="1" applyFont="1" applyBorder="1" applyAlignment="1">
      <alignment horizontal="center" vertical="center"/>
    </xf>
    <xf numFmtId="49" fontId="5" fillId="0" borderId="1" xfId="0" applyNumberFormat="1" applyFont="1" applyBorder="1" applyAlignment="1">
      <alignment horizontal="center" vertical="center"/>
    </xf>
    <xf numFmtId="0" fontId="3" fillId="0" borderId="1" xfId="65" applyFont="1" applyBorder="1" applyAlignment="1">
      <alignment horizontal="left" vertical="center" wrapText="1"/>
    </xf>
    <xf numFmtId="179" fontId="19" fillId="0" borderId="1" xfId="65" applyNumberFormat="1" applyFont="1" applyBorder="1" applyAlignment="1">
      <alignment horizontal="right" vertical="center"/>
    </xf>
    <xf numFmtId="0" fontId="3" fillId="0" borderId="1" xfId="65" applyFont="1" applyBorder="1" applyAlignment="1">
      <alignment horizontal="left" vertical="center" wrapText="1" indent="1"/>
    </xf>
    <xf numFmtId="0" fontId="3" fillId="0" borderId="1" xfId="65" applyFont="1" applyBorder="1" applyAlignment="1">
      <alignment horizontal="left" vertical="center" wrapText="1" indent="2"/>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22" fillId="0" borderId="0" xfId="0" applyFont="1" applyBorder="1" applyAlignment="1">
      <alignment horizontal="center" vertical="center"/>
    </xf>
    <xf numFmtId="0" fontId="7" fillId="0" borderId="0" xfId="0" applyFont="1" applyBorder="1" applyAlignment="1">
      <alignment horizontal="center" vertical="center"/>
    </xf>
    <xf numFmtId="0" fontId="5" fillId="0" borderId="6" xfId="0" applyFont="1" applyBorder="1" applyAlignment="1" applyProtection="1">
      <alignment horizontal="center" vertical="center"/>
      <protection locked="0"/>
    </xf>
    <xf numFmtId="0" fontId="23" fillId="0" borderId="1" xfId="0" applyFont="1" applyBorder="1" applyAlignment="1">
      <alignment vertical="center"/>
    </xf>
    <xf numFmtId="4" fontId="23" fillId="0" borderId="1" xfId="0" applyNumberFormat="1" applyFont="1" applyBorder="1" applyAlignment="1" applyProtection="1">
      <alignment horizontal="right" vertical="center"/>
      <protection locked="0"/>
    </xf>
    <xf numFmtId="49" fontId="23" fillId="0" borderId="1" xfId="61" applyNumberFormat="1" applyFont="1" applyBorder="1">
      <alignment horizontal="left" vertical="center" wrapText="1"/>
    </xf>
    <xf numFmtId="0" fontId="9" fillId="0" borderId="1" xfId="0" applyFont="1" applyBorder="1" applyAlignment="1">
      <alignment vertical="center"/>
    </xf>
    <xf numFmtId="4" fontId="23" fillId="0" borderId="1" xfId="0" applyNumberFormat="1" applyFont="1" applyBorder="1" applyAlignment="1">
      <alignment horizontal="right" vertical="center"/>
    </xf>
    <xf numFmtId="0" fontId="2" fillId="0" borderId="1" xfId="0" applyFont="1" applyBorder="1" applyAlignment="1">
      <alignment vertical="center"/>
    </xf>
    <xf numFmtId="0" fontId="9" fillId="0" borderId="1" xfId="0" applyFont="1" applyBorder="1" applyAlignment="1">
      <alignment horizontal="left" vertical="center"/>
    </xf>
    <xf numFmtId="0" fontId="23" fillId="0" borderId="1" xfId="0" applyFont="1" applyBorder="1" applyAlignment="1" applyProtection="1">
      <alignment horizontal="center" vertical="center"/>
      <protection locked="0"/>
    </xf>
    <xf numFmtId="0" fontId="23" fillId="0" borderId="1" xfId="0" applyFont="1" applyBorder="1" applyAlignment="1">
      <alignment horizontal="center" vertical="center"/>
    </xf>
    <xf numFmtId="0" fontId="3" fillId="0" borderId="6" xfId="0" applyFont="1" applyBorder="1" applyAlignment="1">
      <alignment horizontal="center" vertical="center" wrapText="1"/>
    </xf>
    <xf numFmtId="0" fontId="2" fillId="2" borderId="1" xfId="0" applyFont="1" applyFill="1" applyBorder="1" applyAlignment="1">
      <alignment horizontal="left" vertical="center" wrapText="1"/>
    </xf>
    <xf numFmtId="4" fontId="5" fillId="0" borderId="1" xfId="0" applyNumberFormat="1" applyFont="1" applyBorder="1" applyAlignment="1">
      <alignment horizontal="right" vertical="center"/>
    </xf>
    <xf numFmtId="0" fontId="2" fillId="2" borderId="1" xfId="0" applyFont="1" applyFill="1" applyBorder="1" applyAlignment="1">
      <alignment horizontal="left" vertical="center" wrapText="1" indent="1"/>
    </xf>
    <xf numFmtId="0" fontId="2" fillId="2" borderId="1" xfId="0" applyFont="1" applyFill="1" applyBorder="1" applyAlignment="1">
      <alignment horizontal="left" vertical="center" wrapText="1" indent="2"/>
    </xf>
    <xf numFmtId="0" fontId="5" fillId="0" borderId="1" xfId="0" applyFont="1" applyBorder="1" applyAlignment="1">
      <alignment horizontal="right" vertical="center"/>
    </xf>
    <xf numFmtId="43" fontId="5" fillId="0" borderId="1" xfId="0" applyNumberFormat="1" applyFont="1" applyBorder="1" applyAlignment="1">
      <alignment horizontal="right" vertical="center"/>
    </xf>
    <xf numFmtId="0" fontId="17" fillId="0" borderId="0" xfId="0" applyFont="1" applyBorder="1" applyAlignment="1" applyProtection="1">
      <alignment horizontal="center" vertical="center"/>
      <protection locked="0"/>
    </xf>
    <xf numFmtId="0" fontId="3" fillId="0" borderId="6"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5" xfId="0" applyFont="1" applyBorder="1" applyAlignment="1">
      <alignment horizontal="center" vertical="center"/>
    </xf>
    <xf numFmtId="0" fontId="3" fillId="0" borderId="13" xfId="0" applyFont="1" applyBorder="1" applyAlignment="1">
      <alignment horizontal="center" vertical="center"/>
    </xf>
    <xf numFmtId="0" fontId="2" fillId="0" borderId="1" xfId="0" applyFont="1" applyBorder="1" applyAlignment="1" applyProtection="1">
      <alignment horizontal="center" vertical="center"/>
      <protection locked="0"/>
    </xf>
    <xf numFmtId="0" fontId="2" fillId="0" borderId="1" xfId="0" applyFont="1" applyBorder="1" applyAlignment="1" applyProtection="1">
      <alignment horizontal="right" vertical="center"/>
      <protection locked="0"/>
    </xf>
    <xf numFmtId="0" fontId="3" fillId="0" borderId="0" xfId="0" applyFont="1" applyBorder="1" applyProtection="1">
      <protection locked="0"/>
    </xf>
    <xf numFmtId="0" fontId="5" fillId="0" borderId="0" xfId="0" applyFont="1" applyBorder="1" applyProtection="1">
      <protection locked="0"/>
    </xf>
    <xf numFmtId="0" fontId="3" fillId="0" borderId="3" xfId="0" applyFont="1" applyBorder="1" applyAlignment="1" applyProtection="1">
      <alignment horizontal="center" vertical="center"/>
      <protection locked="0"/>
    </xf>
    <xf numFmtId="0" fontId="3" fillId="0" borderId="4"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4" xfId="0" applyFont="1" applyBorder="1" applyAlignment="1" applyProtection="1">
      <alignment horizontal="center" vertical="center"/>
      <protection locked="0"/>
    </xf>
    <xf numFmtId="0" fontId="3" fillId="0" borderId="13" xfId="0" applyFont="1" applyBorder="1" applyAlignment="1">
      <alignment horizontal="center" vertical="center" wrapText="1"/>
    </xf>
    <xf numFmtId="0" fontId="24" fillId="0" borderId="6" xfId="0" applyFont="1" applyBorder="1" applyAlignment="1">
      <alignment horizontal="center" vertical="center" wrapText="1"/>
    </xf>
    <xf numFmtId="0" fontId="3" fillId="0" borderId="13"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protection locked="0"/>
    </xf>
    <xf numFmtId="0" fontId="10" fillId="0" borderId="0" xfId="0" applyFont="1" applyBorder="1" applyAlignment="1">
      <alignment horizontal="center" vertical="top"/>
    </xf>
    <xf numFmtId="0" fontId="2" fillId="0" borderId="5" xfId="0" applyFont="1" applyBorder="1" applyAlignment="1">
      <alignment horizontal="left" vertical="center"/>
    </xf>
    <xf numFmtId="0" fontId="23" fillId="0" borderId="5" xfId="0" applyFont="1" applyBorder="1" applyAlignment="1">
      <alignment horizontal="center" vertical="center"/>
    </xf>
    <xf numFmtId="0" fontId="23" fillId="0" borderId="5" xfId="0" applyFont="1" applyBorder="1" applyAlignment="1">
      <alignment horizontal="left" vertical="center"/>
    </xf>
    <xf numFmtId="0" fontId="23" fillId="0" borderId="1" xfId="0" applyFont="1" applyBorder="1" applyAlignment="1">
      <alignment horizontal="left" vertical="center"/>
    </xf>
    <xf numFmtId="179" fontId="23" fillId="0" borderId="1" xfId="0" applyNumberFormat="1" applyFont="1" applyBorder="1" applyAlignment="1">
      <alignment horizontal="right" vertical="center"/>
    </xf>
    <xf numFmtId="0" fontId="9" fillId="0" borderId="5" xfId="0" applyFont="1" applyBorder="1" applyAlignment="1">
      <alignment horizontal="left" vertical="center"/>
    </xf>
    <xf numFmtId="0" fontId="23" fillId="0" borderId="5" xfId="0" applyFont="1" applyBorder="1" applyAlignment="1" applyProtection="1">
      <alignment horizontal="center" vertical="center"/>
      <protection locked="0"/>
    </xf>
    <xf numFmtId="0" fontId="2" fillId="2" borderId="0" xfId="0" applyFont="1" applyFill="1" applyBorder="1" applyAlignment="1" quotePrefix="1">
      <alignment horizontal="right" vertical="center" wrapText="1"/>
    </xf>
  </cellXfs>
  <cellStyles count="7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Style" xfId="49"/>
    <cellStyle name="DateStyle 2" xfId="50"/>
    <cellStyle name="DateTimeStyle" xfId="51"/>
    <cellStyle name="DateTimeStyle 2" xfId="52"/>
    <cellStyle name="IntegralNumberStyle" xfId="53"/>
    <cellStyle name="IntegralNumberStyle 2" xfId="54"/>
    <cellStyle name="MoneyStyle" xfId="55"/>
    <cellStyle name="MoneyStyle 2" xfId="56"/>
    <cellStyle name="NumberStyle" xfId="57"/>
    <cellStyle name="NumberStyle 2" xfId="58"/>
    <cellStyle name="PercentStyle" xfId="59"/>
    <cellStyle name="PercentStyle 2" xfId="60"/>
    <cellStyle name="TextStyle" xfId="61"/>
    <cellStyle name="TextStyle 2" xfId="62"/>
    <cellStyle name="TimeStyle" xfId="63"/>
    <cellStyle name="TimeStyle 2" xfId="64"/>
    <cellStyle name="常规 2" xfId="65"/>
    <cellStyle name="Normal" xfId="66"/>
    <cellStyle name="常规 5" xfId="67"/>
    <cellStyle name="常规 3" xfId="68"/>
    <cellStyle name="常规 3 2" xfId="6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8"/>
  <sheetViews>
    <sheetView showZeros="0" workbookViewId="0">
      <pane ySplit="1" topLeftCell="A18" activePane="bottomLeft" state="frozen"/>
      <selection/>
      <selection pane="bottomLeft" activeCell="F37" sqref="F37"/>
    </sheetView>
  </sheetViews>
  <sheetFormatPr defaultColWidth="8" defaultRowHeight="14.25" customHeight="1" outlineLevelCol="3"/>
  <cols>
    <col min="1" max="1" width="39.625" customWidth="1"/>
    <col min="2" max="2" width="46.375" customWidth="1"/>
    <col min="3" max="3" width="40.375" customWidth="1"/>
    <col min="4" max="4" width="50.125" customWidth="1"/>
  </cols>
  <sheetData>
    <row r="1" customHeight="1" spans="1:4">
      <c r="A1" s="47"/>
      <c r="B1" s="47"/>
      <c r="C1" s="47"/>
      <c r="D1" s="47"/>
    </row>
    <row r="2" ht="12" customHeight="1" spans="4:4">
      <c r="D2" s="148" t="s">
        <v>0</v>
      </c>
    </row>
    <row r="3" ht="36" customHeight="1" spans="1:4">
      <c r="A3" s="91" t="s">
        <v>1</v>
      </c>
      <c r="B3" s="230"/>
      <c r="C3" s="230"/>
      <c r="D3" s="230"/>
    </row>
    <row r="4" ht="21" customHeight="1" spans="1:4">
      <c r="A4" s="141" t="s">
        <v>2</v>
      </c>
      <c r="B4" s="191"/>
      <c r="C4" s="191"/>
      <c r="D4" s="147" t="s">
        <v>3</v>
      </c>
    </row>
    <row r="5" ht="19.5" customHeight="1" spans="1:4">
      <c r="A5" s="12" t="s">
        <v>4</v>
      </c>
      <c r="B5" s="41"/>
      <c r="C5" s="12" t="s">
        <v>5</v>
      </c>
      <c r="D5" s="41"/>
    </row>
    <row r="6" ht="19.5" customHeight="1" spans="1:4">
      <c r="A6" s="59" t="s">
        <v>6</v>
      </c>
      <c r="B6" s="59" t="s">
        <v>7</v>
      </c>
      <c r="C6" s="59" t="s">
        <v>8</v>
      </c>
      <c r="D6" s="59" t="s">
        <v>7</v>
      </c>
    </row>
    <row r="7" ht="19.5" customHeight="1" spans="1:4">
      <c r="A7" s="62"/>
      <c r="B7" s="62"/>
      <c r="C7" s="62"/>
      <c r="D7" s="62"/>
    </row>
    <row r="8" ht="25.35" customHeight="1" spans="1:4">
      <c r="A8" s="21" t="s">
        <v>9</v>
      </c>
      <c r="B8" s="176">
        <v>21384254</v>
      </c>
      <c r="C8" s="161" t="s">
        <v>10</v>
      </c>
      <c r="D8" s="176"/>
    </row>
    <row r="9" ht="25.35" customHeight="1" spans="1:4">
      <c r="A9" s="21" t="s">
        <v>11</v>
      </c>
      <c r="B9" s="176"/>
      <c r="C9" s="161" t="s">
        <v>12</v>
      </c>
      <c r="D9" s="176"/>
    </row>
    <row r="10" ht="25.35" customHeight="1" spans="1:4">
      <c r="A10" s="21" t="s">
        <v>13</v>
      </c>
      <c r="B10" s="176"/>
      <c r="C10" s="161" t="s">
        <v>14</v>
      </c>
      <c r="D10" s="176"/>
    </row>
    <row r="11" ht="25.35" customHeight="1" spans="1:4">
      <c r="A11" s="21" t="s">
        <v>15</v>
      </c>
      <c r="B11" s="140"/>
      <c r="C11" s="161" t="s">
        <v>16</v>
      </c>
      <c r="D11" s="176"/>
    </row>
    <row r="12" ht="25.35" customHeight="1" spans="1:4">
      <c r="A12" s="21" t="s">
        <v>17</v>
      </c>
      <c r="B12" s="176"/>
      <c r="C12" s="161" t="s">
        <v>18</v>
      </c>
      <c r="D12" s="176">
        <v>15133900</v>
      </c>
    </row>
    <row r="13" ht="25.35" customHeight="1" spans="1:4">
      <c r="A13" s="21" t="s">
        <v>19</v>
      </c>
      <c r="B13" s="140"/>
      <c r="C13" s="161" t="s">
        <v>20</v>
      </c>
      <c r="D13" s="176"/>
    </row>
    <row r="14" ht="25.35" customHeight="1" spans="1:4">
      <c r="A14" s="21" t="s">
        <v>21</v>
      </c>
      <c r="B14" s="140"/>
      <c r="C14" s="161" t="s">
        <v>22</v>
      </c>
      <c r="D14" s="176"/>
    </row>
    <row r="15" ht="25.35" customHeight="1" spans="1:4">
      <c r="A15" s="21" t="s">
        <v>23</v>
      </c>
      <c r="B15" s="140"/>
      <c r="C15" s="161" t="s">
        <v>24</v>
      </c>
      <c r="D15" s="176">
        <v>3292658</v>
      </c>
    </row>
    <row r="16" ht="25.35" customHeight="1" spans="1:4">
      <c r="A16" s="231" t="s">
        <v>25</v>
      </c>
      <c r="B16" s="140"/>
      <c r="C16" s="161" t="s">
        <v>26</v>
      </c>
      <c r="D16" s="176">
        <v>1526426</v>
      </c>
    </row>
    <row r="17" ht="25.35" customHeight="1" spans="1:4">
      <c r="A17" s="231" t="s">
        <v>27</v>
      </c>
      <c r="B17" s="176"/>
      <c r="C17" s="161" t="s">
        <v>28</v>
      </c>
      <c r="D17" s="176"/>
    </row>
    <row r="18" ht="25.35" customHeight="1" spans="1:4">
      <c r="A18" s="231"/>
      <c r="B18" s="176"/>
      <c r="C18" s="161" t="s">
        <v>29</v>
      </c>
      <c r="D18" s="176"/>
    </row>
    <row r="19" ht="25.35" customHeight="1" spans="1:4">
      <c r="A19" s="231"/>
      <c r="B19" s="176"/>
      <c r="C19" s="161" t="s">
        <v>30</v>
      </c>
      <c r="D19" s="176"/>
    </row>
    <row r="20" ht="25.35" customHeight="1" spans="1:4">
      <c r="A20" s="231"/>
      <c r="B20" s="176"/>
      <c r="C20" s="161" t="s">
        <v>31</v>
      </c>
      <c r="D20" s="176"/>
    </row>
    <row r="21" ht="25.35" customHeight="1" spans="1:4">
      <c r="A21" s="231"/>
      <c r="B21" s="176"/>
      <c r="C21" s="161" t="s">
        <v>32</v>
      </c>
      <c r="D21" s="176"/>
    </row>
    <row r="22" ht="25.35" customHeight="1" spans="1:4">
      <c r="A22" s="231"/>
      <c r="B22" s="176"/>
      <c r="C22" s="161" t="s">
        <v>33</v>
      </c>
      <c r="D22" s="176"/>
    </row>
    <row r="23" ht="25.35" customHeight="1" spans="1:4">
      <c r="A23" s="231"/>
      <c r="B23" s="176"/>
      <c r="C23" s="161" t="s">
        <v>34</v>
      </c>
      <c r="D23" s="176"/>
    </row>
    <row r="24" ht="25.35" customHeight="1" spans="1:4">
      <c r="A24" s="231"/>
      <c r="B24" s="176"/>
      <c r="C24" s="161" t="s">
        <v>35</v>
      </c>
      <c r="D24" s="176"/>
    </row>
    <row r="25" ht="25.35" customHeight="1" spans="1:4">
      <c r="A25" s="231"/>
      <c r="B25" s="176"/>
      <c r="C25" s="161" t="s">
        <v>36</v>
      </c>
      <c r="D25" s="176"/>
    </row>
    <row r="26" ht="25.35" customHeight="1" spans="1:4">
      <c r="A26" s="231"/>
      <c r="B26" s="176"/>
      <c r="C26" s="161" t="s">
        <v>37</v>
      </c>
      <c r="D26" s="176">
        <v>1431270</v>
      </c>
    </row>
    <row r="27" ht="25.35" customHeight="1" spans="1:4">
      <c r="A27" s="231"/>
      <c r="B27" s="176"/>
      <c r="C27" s="161" t="s">
        <v>38</v>
      </c>
      <c r="D27" s="176"/>
    </row>
    <row r="28" ht="25.35" customHeight="1" spans="1:4">
      <c r="A28" s="231"/>
      <c r="B28" s="176"/>
      <c r="C28" s="161" t="s">
        <v>39</v>
      </c>
      <c r="D28" s="176"/>
    </row>
    <row r="29" ht="25.35" customHeight="1" spans="1:4">
      <c r="A29" s="231"/>
      <c r="B29" s="176"/>
      <c r="C29" s="161" t="s">
        <v>40</v>
      </c>
      <c r="D29" s="176"/>
    </row>
    <row r="30" ht="25.35" customHeight="1" spans="1:4">
      <c r="A30" s="231"/>
      <c r="B30" s="176"/>
      <c r="C30" s="161" t="s">
        <v>41</v>
      </c>
      <c r="D30" s="176"/>
    </row>
    <row r="31" ht="25.35" customHeight="1" spans="1:4">
      <c r="A31" s="231"/>
      <c r="B31" s="176"/>
      <c r="C31" s="161" t="s">
        <v>42</v>
      </c>
      <c r="D31" s="176"/>
    </row>
    <row r="32" ht="25.35" customHeight="1" spans="1:4">
      <c r="A32" s="231"/>
      <c r="B32" s="176"/>
      <c r="C32" s="161" t="s">
        <v>43</v>
      </c>
      <c r="D32" s="176"/>
    </row>
    <row r="33" ht="25.35" customHeight="1" spans="1:4">
      <c r="A33" s="231"/>
      <c r="B33" s="176"/>
      <c r="C33" s="161" t="s">
        <v>44</v>
      </c>
      <c r="D33" s="176"/>
    </row>
    <row r="34" ht="25.35" customHeight="1" spans="1:4">
      <c r="A34" s="232" t="s">
        <v>45</v>
      </c>
      <c r="B34" s="197">
        <v>21384254</v>
      </c>
      <c r="C34" s="201" t="s">
        <v>46</v>
      </c>
      <c r="D34" s="197">
        <v>21384254</v>
      </c>
    </row>
    <row r="35" ht="25.35" customHeight="1" spans="1:4">
      <c r="A35" s="233" t="s">
        <v>47</v>
      </c>
      <c r="B35" s="197"/>
      <c r="C35" s="234" t="s">
        <v>48</v>
      </c>
      <c r="D35" s="235"/>
    </row>
    <row r="36" ht="25.35" customHeight="1" spans="1:4">
      <c r="A36" s="236" t="s">
        <v>49</v>
      </c>
      <c r="B36" s="176"/>
      <c r="C36" s="199" t="s">
        <v>49</v>
      </c>
      <c r="D36" s="140"/>
    </row>
    <row r="37" ht="25.35" customHeight="1" spans="1:4">
      <c r="A37" s="236" t="s">
        <v>50</v>
      </c>
      <c r="B37" s="176"/>
      <c r="C37" s="199" t="s">
        <v>51</v>
      </c>
      <c r="D37" s="140"/>
    </row>
    <row r="38" ht="25.35" customHeight="1" spans="1:4">
      <c r="A38" s="237" t="s">
        <v>52</v>
      </c>
      <c r="B38" s="197">
        <v>21384254</v>
      </c>
      <c r="C38" s="201" t="s">
        <v>53</v>
      </c>
      <c r="D38" s="194">
        <v>21384254</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0"/>
  <sheetViews>
    <sheetView showZeros="0" workbookViewId="0">
      <pane ySplit="1" topLeftCell="A2" activePane="bottomLeft" state="frozen"/>
      <selection/>
      <selection pane="bottomLeft" activeCell="C17" sqref="C17"/>
    </sheetView>
  </sheetViews>
  <sheetFormatPr defaultColWidth="9.125" defaultRowHeight="14.25" customHeight="1" outlineLevelCol="5"/>
  <cols>
    <col min="1" max="1" width="29" customWidth="1"/>
    <col min="2" max="2" width="28.625" customWidth="1"/>
    <col min="3" max="3" width="31.625" customWidth="1"/>
    <col min="4" max="6" width="33.5" customWidth="1"/>
  </cols>
  <sheetData>
    <row r="1" customHeight="1" spans="1:6">
      <c r="A1" s="47"/>
      <c r="B1" s="47"/>
      <c r="C1" s="47"/>
      <c r="D1" s="47"/>
      <c r="E1" s="47"/>
      <c r="F1" s="47"/>
    </row>
    <row r="2" ht="15.75" customHeight="1" spans="6:6">
      <c r="F2" s="101" t="s">
        <v>428</v>
      </c>
    </row>
    <row r="3" ht="28.5" customHeight="1" spans="1:6">
      <c r="A3" s="72" t="s">
        <v>429</v>
      </c>
      <c r="B3" s="72"/>
      <c r="C3" s="72"/>
      <c r="D3" s="72"/>
      <c r="E3" s="72"/>
      <c r="F3" s="72"/>
    </row>
    <row r="4" ht="15" customHeight="1" spans="1:6">
      <c r="A4" s="149" t="s">
        <v>2</v>
      </c>
      <c r="B4" s="150"/>
      <c r="C4" s="150"/>
      <c r="D4" s="104"/>
      <c r="E4" s="104"/>
      <c r="F4" s="151" t="s">
        <v>3</v>
      </c>
    </row>
    <row r="5" ht="18.75" customHeight="1" spans="1:6">
      <c r="A5" s="56" t="s">
        <v>192</v>
      </c>
      <c r="B5" s="56" t="s">
        <v>75</v>
      </c>
      <c r="C5" s="56" t="s">
        <v>76</v>
      </c>
      <c r="D5" s="59" t="s">
        <v>430</v>
      </c>
      <c r="E5" s="14"/>
      <c r="F5" s="14"/>
    </row>
    <row r="6" ht="30" customHeight="1" spans="1:6">
      <c r="A6" s="62"/>
      <c r="B6" s="62"/>
      <c r="C6" s="62"/>
      <c r="D6" s="59" t="s">
        <v>58</v>
      </c>
      <c r="E6" s="14" t="s">
        <v>84</v>
      </c>
      <c r="F6" s="14" t="s">
        <v>85</v>
      </c>
    </row>
    <row r="7" ht="16.5" customHeight="1" spans="1:6">
      <c r="A7" s="14">
        <v>1</v>
      </c>
      <c r="B7" s="14">
        <v>2</v>
      </c>
      <c r="C7" s="14">
        <v>3</v>
      </c>
      <c r="D7" s="14">
        <v>4</v>
      </c>
      <c r="E7" s="14">
        <v>5</v>
      </c>
      <c r="F7" s="14">
        <v>6</v>
      </c>
    </row>
    <row r="8" ht="20.25" customHeight="1" spans="1:6">
      <c r="A8" s="74"/>
      <c r="B8" s="74"/>
      <c r="C8" s="74"/>
      <c r="D8" s="71"/>
      <c r="E8" s="71"/>
      <c r="F8" s="71"/>
    </row>
    <row r="9" ht="17.25" customHeight="1" spans="1:6">
      <c r="A9" s="152" t="s">
        <v>132</v>
      </c>
      <c r="B9" s="153"/>
      <c r="C9" s="153" t="s">
        <v>132</v>
      </c>
      <c r="D9" s="71"/>
      <c r="E9" s="71"/>
      <c r="F9" s="71"/>
    </row>
    <row r="10" customHeight="1" spans="1:1">
      <c r="A10" s="154" t="s">
        <v>431</v>
      </c>
    </row>
  </sheetData>
  <mergeCells count="6">
    <mergeCell ref="A3:F3"/>
    <mergeCell ref="D5:F5"/>
    <mergeCell ref="A9:C9"/>
    <mergeCell ref="A5:A6"/>
    <mergeCell ref="B5:B6"/>
    <mergeCell ref="C5:C6"/>
  </mergeCells>
  <pageMargins left="0.75" right="0.75" top="1" bottom="1" header="0.5" footer="0.5"/>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Q12"/>
  <sheetViews>
    <sheetView showZeros="0" workbookViewId="0">
      <pane ySplit="1" topLeftCell="A2" activePane="bottomLeft" state="frozen"/>
      <selection/>
      <selection pane="bottomLeft" activeCell="D19" sqref="D19"/>
    </sheetView>
  </sheetViews>
  <sheetFormatPr defaultColWidth="9.125" defaultRowHeight="14.25" customHeight="1"/>
  <cols>
    <col min="1" max="1" width="39.125" customWidth="1"/>
    <col min="2" max="2" width="21.75" customWidth="1"/>
    <col min="3" max="3" width="35.25" customWidth="1"/>
    <col min="4" max="4" width="7.75" customWidth="1"/>
    <col min="5" max="5" width="10.25" customWidth="1"/>
    <col min="6" max="11" width="14.75" customWidth="1"/>
    <col min="12" max="16" width="12.625" customWidth="1"/>
    <col min="17" max="17" width="10.375" customWidth="1"/>
  </cols>
  <sheetData>
    <row r="1" customHeight="1" spans="1:17">
      <c r="A1" s="47"/>
      <c r="B1" s="47"/>
      <c r="C1" s="47"/>
      <c r="D1" s="47"/>
      <c r="E1" s="47"/>
      <c r="F1" s="47"/>
      <c r="G1" s="47"/>
      <c r="H1" s="47"/>
      <c r="I1" s="47"/>
      <c r="J1" s="47"/>
      <c r="K1" s="47"/>
      <c r="L1" s="47"/>
      <c r="M1" s="47"/>
      <c r="N1" s="47"/>
      <c r="O1" s="47"/>
      <c r="P1" s="47"/>
      <c r="Q1" s="47"/>
    </row>
    <row r="2" ht="13.5" customHeight="1" spans="15:17">
      <c r="O2" s="100"/>
      <c r="P2" s="100"/>
      <c r="Q2" s="147" t="s">
        <v>432</v>
      </c>
    </row>
    <row r="3" ht="27.75" customHeight="1" spans="1:17">
      <c r="A3" s="102" t="s">
        <v>433</v>
      </c>
      <c r="B3" s="72"/>
      <c r="C3" s="72"/>
      <c r="D3" s="72"/>
      <c r="E3" s="72"/>
      <c r="F3" s="72"/>
      <c r="G3" s="72"/>
      <c r="H3" s="72"/>
      <c r="I3" s="72"/>
      <c r="J3" s="72"/>
      <c r="K3" s="92"/>
      <c r="L3" s="72"/>
      <c r="M3" s="72"/>
      <c r="N3" s="72"/>
      <c r="O3" s="92"/>
      <c r="P3" s="92"/>
      <c r="Q3" s="72"/>
    </row>
    <row r="4" ht="18.75" customHeight="1" spans="1:17">
      <c r="A4" s="141" t="s">
        <v>2</v>
      </c>
      <c r="B4" s="53"/>
      <c r="C4" s="53"/>
      <c r="D4" s="53"/>
      <c r="E4" s="53"/>
      <c r="F4" s="53"/>
      <c r="G4" s="53"/>
      <c r="H4" s="53"/>
      <c r="I4" s="53"/>
      <c r="J4" s="53"/>
      <c r="O4" s="106"/>
      <c r="P4" s="106"/>
      <c r="Q4" s="148" t="s">
        <v>183</v>
      </c>
    </row>
    <row r="5" ht="15.75" customHeight="1" spans="1:17">
      <c r="A5" s="56" t="s">
        <v>434</v>
      </c>
      <c r="B5" s="116" t="s">
        <v>435</v>
      </c>
      <c r="C5" s="116" t="s">
        <v>436</v>
      </c>
      <c r="D5" s="116" t="s">
        <v>437</v>
      </c>
      <c r="E5" s="116" t="s">
        <v>438</v>
      </c>
      <c r="F5" s="116" t="s">
        <v>439</v>
      </c>
      <c r="G5" s="117" t="s">
        <v>199</v>
      </c>
      <c r="H5" s="117"/>
      <c r="I5" s="117"/>
      <c r="J5" s="117"/>
      <c r="K5" s="118"/>
      <c r="L5" s="117"/>
      <c r="M5" s="117"/>
      <c r="N5" s="117"/>
      <c r="O5" s="134"/>
      <c r="P5" s="118"/>
      <c r="Q5" s="135"/>
    </row>
    <row r="6" ht="17.25" customHeight="1" spans="1:17">
      <c r="A6" s="58"/>
      <c r="B6" s="119"/>
      <c r="C6" s="119"/>
      <c r="D6" s="119"/>
      <c r="E6" s="119"/>
      <c r="F6" s="119"/>
      <c r="G6" s="119" t="s">
        <v>58</v>
      </c>
      <c r="H6" s="119" t="s">
        <v>61</v>
      </c>
      <c r="I6" s="119" t="s">
        <v>440</v>
      </c>
      <c r="J6" s="119" t="s">
        <v>441</v>
      </c>
      <c r="K6" s="120" t="s">
        <v>442</v>
      </c>
      <c r="L6" s="136" t="s">
        <v>443</v>
      </c>
      <c r="M6" s="136"/>
      <c r="N6" s="136"/>
      <c r="O6" s="137"/>
      <c r="P6" s="138"/>
      <c r="Q6" s="121"/>
    </row>
    <row r="7" ht="54" customHeight="1" spans="1:17">
      <c r="A7" s="61"/>
      <c r="B7" s="121"/>
      <c r="C7" s="121"/>
      <c r="D7" s="121"/>
      <c r="E7" s="121"/>
      <c r="F7" s="121"/>
      <c r="G7" s="121"/>
      <c r="H7" s="121" t="s">
        <v>60</v>
      </c>
      <c r="I7" s="121"/>
      <c r="J7" s="121"/>
      <c r="K7" s="122"/>
      <c r="L7" s="121" t="s">
        <v>60</v>
      </c>
      <c r="M7" s="121" t="s">
        <v>71</v>
      </c>
      <c r="N7" s="121" t="s">
        <v>206</v>
      </c>
      <c r="O7" s="139" t="s">
        <v>67</v>
      </c>
      <c r="P7" s="122" t="s">
        <v>68</v>
      </c>
      <c r="Q7" s="121" t="s">
        <v>69</v>
      </c>
    </row>
    <row r="8" ht="15" customHeight="1" spans="1:17">
      <c r="A8" s="62">
        <v>1</v>
      </c>
      <c r="B8" s="142">
        <v>2</v>
      </c>
      <c r="C8" s="142">
        <v>3</v>
      </c>
      <c r="D8" s="142">
        <v>4</v>
      </c>
      <c r="E8" s="142">
        <v>5</v>
      </c>
      <c r="F8" s="142">
        <v>6</v>
      </c>
      <c r="G8" s="143">
        <v>7</v>
      </c>
      <c r="H8" s="143">
        <v>8</v>
      </c>
      <c r="I8" s="143">
        <v>9</v>
      </c>
      <c r="J8" s="143">
        <v>10</v>
      </c>
      <c r="K8" s="143">
        <v>11</v>
      </c>
      <c r="L8" s="143">
        <v>12</v>
      </c>
      <c r="M8" s="143">
        <v>13</v>
      </c>
      <c r="N8" s="143">
        <v>14</v>
      </c>
      <c r="O8" s="143">
        <v>15</v>
      </c>
      <c r="P8" s="143">
        <v>16</v>
      </c>
      <c r="Q8" s="143">
        <v>17</v>
      </c>
    </row>
    <row r="9" ht="21" customHeight="1" spans="1:17">
      <c r="A9" s="123"/>
      <c r="B9" s="124"/>
      <c r="C9" s="124"/>
      <c r="D9" s="124"/>
      <c r="E9" s="144"/>
      <c r="F9" s="71"/>
      <c r="G9" s="71"/>
      <c r="H9" s="71"/>
      <c r="I9" s="71"/>
      <c r="J9" s="71"/>
      <c r="K9" s="71"/>
      <c r="L9" s="71"/>
      <c r="M9" s="71"/>
      <c r="N9" s="71"/>
      <c r="O9" s="71"/>
      <c r="P9" s="71"/>
      <c r="Q9" s="71"/>
    </row>
    <row r="10" ht="21" customHeight="1" spans="1:17">
      <c r="A10" s="123"/>
      <c r="B10" s="124"/>
      <c r="C10" s="124"/>
      <c r="D10" s="145"/>
      <c r="E10" s="146"/>
      <c r="F10" s="71"/>
      <c r="G10" s="71"/>
      <c r="H10" s="71"/>
      <c r="I10" s="71"/>
      <c r="J10" s="71"/>
      <c r="K10" s="71"/>
      <c r="L10" s="71"/>
      <c r="M10" s="71"/>
      <c r="N10" s="71"/>
      <c r="O10" s="71"/>
      <c r="P10" s="71"/>
      <c r="Q10" s="71"/>
    </row>
    <row r="11" ht="21" customHeight="1" spans="1:17">
      <c r="A11" s="126" t="s">
        <v>132</v>
      </c>
      <c r="B11" s="127"/>
      <c r="C11" s="127"/>
      <c r="D11" s="127"/>
      <c r="E11" s="144"/>
      <c r="F11" s="71"/>
      <c r="G11" s="71"/>
      <c r="H11" s="71"/>
      <c r="I11" s="71"/>
      <c r="J11" s="71"/>
      <c r="K11" s="71"/>
      <c r="L11" s="71"/>
      <c r="M11" s="71"/>
      <c r="N11" s="71"/>
      <c r="O11" s="71"/>
      <c r="P11" s="71"/>
      <c r="Q11" s="71"/>
    </row>
    <row r="12" customHeight="1" spans="1:1">
      <c r="A12" s="111" t="s">
        <v>444</v>
      </c>
    </row>
  </sheetData>
  <mergeCells count="16">
    <mergeCell ref="A3:Q3"/>
    <mergeCell ref="A4:F4"/>
    <mergeCell ref="G5:Q5"/>
    <mergeCell ref="L6:Q6"/>
    <mergeCell ref="A11:E11"/>
    <mergeCell ref="A5:A7"/>
    <mergeCell ref="B5:B7"/>
    <mergeCell ref="C5:C7"/>
    <mergeCell ref="D5:D7"/>
    <mergeCell ref="E5:E7"/>
    <mergeCell ref="F5:F7"/>
    <mergeCell ref="G6:G7"/>
    <mergeCell ref="H6:H7"/>
    <mergeCell ref="I6:I7"/>
    <mergeCell ref="J6:J7"/>
    <mergeCell ref="K6:K7"/>
  </mergeCells>
  <pageMargins left="0.75" right="0.75" top="1" bottom="1" header="0.5" footer="0.5"/>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N12"/>
  <sheetViews>
    <sheetView showZeros="0" workbookViewId="0">
      <pane ySplit="1" topLeftCell="A2" activePane="bottomLeft" state="frozen"/>
      <selection/>
      <selection pane="bottomLeft" activeCell="J36" sqref="J36"/>
    </sheetView>
  </sheetViews>
  <sheetFormatPr defaultColWidth="9.125" defaultRowHeight="14.25" customHeight="1"/>
  <cols>
    <col min="1" max="1" width="31.375" customWidth="1"/>
    <col min="2" max="2" width="21.75" customWidth="1"/>
    <col min="3" max="3" width="26.75" customWidth="1"/>
    <col min="4" max="14" width="16.625" customWidth="1"/>
  </cols>
  <sheetData>
    <row r="1" customHeight="1" spans="1:14">
      <c r="A1" s="47"/>
      <c r="B1" s="47"/>
      <c r="C1" s="47"/>
      <c r="D1" s="47"/>
      <c r="E1" s="47"/>
      <c r="F1" s="47"/>
      <c r="G1" s="47"/>
      <c r="H1" s="47"/>
      <c r="I1" s="47"/>
      <c r="J1" s="47"/>
      <c r="K1" s="47"/>
      <c r="L1" s="47"/>
      <c r="M1" s="47"/>
      <c r="N1" s="47"/>
    </row>
    <row r="2" ht="13.5" customHeight="1" spans="1:14">
      <c r="A2" s="112"/>
      <c r="B2" s="112"/>
      <c r="C2" s="112"/>
      <c r="D2" s="112"/>
      <c r="E2" s="112"/>
      <c r="F2" s="112"/>
      <c r="G2" s="112"/>
      <c r="H2" s="113"/>
      <c r="I2" s="112"/>
      <c r="J2" s="112"/>
      <c r="K2" s="112"/>
      <c r="L2" s="100"/>
      <c r="M2" s="130"/>
      <c r="N2" s="131" t="s">
        <v>445</v>
      </c>
    </row>
    <row r="3" ht="27.75" customHeight="1" spans="1:14">
      <c r="A3" s="102" t="s">
        <v>446</v>
      </c>
      <c r="B3" s="114"/>
      <c r="C3" s="114"/>
      <c r="D3" s="114"/>
      <c r="E3" s="114"/>
      <c r="F3" s="114"/>
      <c r="G3" s="114"/>
      <c r="H3" s="115"/>
      <c r="I3" s="114"/>
      <c r="J3" s="114"/>
      <c r="K3" s="114"/>
      <c r="L3" s="92"/>
      <c r="M3" s="115"/>
      <c r="N3" s="114"/>
    </row>
    <row r="4" ht="18.75" customHeight="1" spans="1:14">
      <c r="A4" s="103" t="s">
        <v>2</v>
      </c>
      <c r="B4" s="104"/>
      <c r="C4" s="104"/>
      <c r="D4" s="104"/>
      <c r="E4" s="104"/>
      <c r="F4" s="104"/>
      <c r="G4" s="104"/>
      <c r="H4" s="113"/>
      <c r="I4" s="112"/>
      <c r="J4" s="112"/>
      <c r="K4" s="112"/>
      <c r="L4" s="106"/>
      <c r="M4" s="132"/>
      <c r="N4" s="133" t="s">
        <v>183</v>
      </c>
    </row>
    <row r="5" ht="15.75" customHeight="1" spans="1:14">
      <c r="A5" s="56" t="s">
        <v>434</v>
      </c>
      <c r="B5" s="116" t="s">
        <v>447</v>
      </c>
      <c r="C5" s="116" t="s">
        <v>448</v>
      </c>
      <c r="D5" s="117" t="s">
        <v>199</v>
      </c>
      <c r="E5" s="117"/>
      <c r="F5" s="117"/>
      <c r="G5" s="117"/>
      <c r="H5" s="118"/>
      <c r="I5" s="117"/>
      <c r="J5" s="117"/>
      <c r="K5" s="117"/>
      <c r="L5" s="134"/>
      <c r="M5" s="118"/>
      <c r="N5" s="135"/>
    </row>
    <row r="6" ht="17.25" customHeight="1" spans="1:14">
      <c r="A6" s="58"/>
      <c r="B6" s="119"/>
      <c r="C6" s="119"/>
      <c r="D6" s="119" t="s">
        <v>58</v>
      </c>
      <c r="E6" s="119" t="s">
        <v>61</v>
      </c>
      <c r="F6" s="119" t="s">
        <v>440</v>
      </c>
      <c r="G6" s="119" t="s">
        <v>441</v>
      </c>
      <c r="H6" s="120" t="s">
        <v>442</v>
      </c>
      <c r="I6" s="136" t="s">
        <v>443</v>
      </c>
      <c r="J6" s="136"/>
      <c r="K6" s="136"/>
      <c r="L6" s="137"/>
      <c r="M6" s="138"/>
      <c r="N6" s="121"/>
    </row>
    <row r="7" ht="54" customHeight="1" spans="1:14">
      <c r="A7" s="61"/>
      <c r="B7" s="121"/>
      <c r="C7" s="121"/>
      <c r="D7" s="121"/>
      <c r="E7" s="121"/>
      <c r="F7" s="121"/>
      <c r="G7" s="121"/>
      <c r="H7" s="122"/>
      <c r="I7" s="121" t="s">
        <v>60</v>
      </c>
      <c r="J7" s="121" t="s">
        <v>71</v>
      </c>
      <c r="K7" s="121" t="s">
        <v>206</v>
      </c>
      <c r="L7" s="139" t="s">
        <v>67</v>
      </c>
      <c r="M7" s="122" t="s">
        <v>68</v>
      </c>
      <c r="N7" s="121" t="s">
        <v>69</v>
      </c>
    </row>
    <row r="8" ht="15" customHeight="1" spans="1:14">
      <c r="A8" s="61">
        <v>1</v>
      </c>
      <c r="B8" s="121">
        <v>2</v>
      </c>
      <c r="C8" s="121">
        <v>3</v>
      </c>
      <c r="D8" s="122">
        <v>4</v>
      </c>
      <c r="E8" s="122">
        <v>5</v>
      </c>
      <c r="F8" s="122">
        <v>6</v>
      </c>
      <c r="G8" s="122">
        <v>7</v>
      </c>
      <c r="H8" s="122">
        <v>8</v>
      </c>
      <c r="I8" s="122">
        <v>9</v>
      </c>
      <c r="J8" s="122">
        <v>10</v>
      </c>
      <c r="K8" s="122">
        <v>11</v>
      </c>
      <c r="L8" s="122">
        <v>12</v>
      </c>
      <c r="M8" s="122">
        <v>13</v>
      </c>
      <c r="N8" s="122">
        <v>14</v>
      </c>
    </row>
    <row r="9" ht="21" customHeight="1" spans="1:14">
      <c r="A9" s="123"/>
      <c r="B9" s="124"/>
      <c r="C9" s="124"/>
      <c r="D9" s="125"/>
      <c r="E9" s="125"/>
      <c r="F9" s="125"/>
      <c r="G9" s="125"/>
      <c r="H9" s="125"/>
      <c r="I9" s="125"/>
      <c r="J9" s="125"/>
      <c r="K9" s="125"/>
      <c r="L9" s="140"/>
      <c r="M9" s="125"/>
      <c r="N9" s="125"/>
    </row>
    <row r="10" ht="21" customHeight="1" spans="1:14">
      <c r="A10" s="123"/>
      <c r="B10" s="124"/>
      <c r="C10" s="124"/>
      <c r="D10" s="125"/>
      <c r="E10" s="125"/>
      <c r="F10" s="125"/>
      <c r="G10" s="125"/>
      <c r="H10" s="125"/>
      <c r="I10" s="125"/>
      <c r="J10" s="125"/>
      <c r="K10" s="125"/>
      <c r="L10" s="140"/>
      <c r="M10" s="125"/>
      <c r="N10" s="125"/>
    </row>
    <row r="11" ht="21" customHeight="1" spans="1:14">
      <c r="A11" s="126" t="s">
        <v>132</v>
      </c>
      <c r="B11" s="127"/>
      <c r="C11" s="128"/>
      <c r="D11" s="125"/>
      <c r="E11" s="125"/>
      <c r="F11" s="125"/>
      <c r="G11" s="125"/>
      <c r="H11" s="125"/>
      <c r="I11" s="125"/>
      <c r="J11" s="125"/>
      <c r="K11" s="125"/>
      <c r="L11" s="140"/>
      <c r="M11" s="125"/>
      <c r="N11" s="125"/>
    </row>
    <row r="12" customHeight="1" spans="1:1">
      <c r="A12" s="129" t="s">
        <v>449</v>
      </c>
    </row>
  </sheetData>
  <mergeCells count="13">
    <mergeCell ref="A3:N3"/>
    <mergeCell ref="A4:C4"/>
    <mergeCell ref="D5:N5"/>
    <mergeCell ref="I6:N6"/>
    <mergeCell ref="A11:C11"/>
    <mergeCell ref="A5:A7"/>
    <mergeCell ref="B5:B7"/>
    <mergeCell ref="C5:C7"/>
    <mergeCell ref="D6:D7"/>
    <mergeCell ref="E6:E7"/>
    <mergeCell ref="F6:F7"/>
    <mergeCell ref="G6:G7"/>
    <mergeCell ref="H6:H7"/>
  </mergeCells>
  <pageMargins left="0.75" right="0.75" top="1" bottom="1" header="0.5" footer="0.5"/>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10"/>
  <sheetViews>
    <sheetView showZeros="0" workbookViewId="0">
      <pane ySplit="1" topLeftCell="A2" activePane="bottomLeft" state="frozen"/>
      <selection/>
      <selection pane="bottomLeft" activeCell="G21" sqref="G21:H21"/>
    </sheetView>
  </sheetViews>
  <sheetFormatPr defaultColWidth="9.125" defaultRowHeight="14.25" customHeight="1" outlineLevelCol="4"/>
  <cols>
    <col min="1" max="1" width="42" customWidth="1"/>
    <col min="2" max="4" width="17.125" customWidth="1"/>
    <col min="5" max="5" width="17" customWidth="1"/>
  </cols>
  <sheetData>
    <row r="1" customHeight="1" spans="1:5">
      <c r="A1" s="47"/>
      <c r="B1" s="47"/>
      <c r="C1" s="47"/>
      <c r="D1" s="47"/>
      <c r="E1" s="47"/>
    </row>
    <row r="2" ht="13.5" customHeight="1" spans="4:5">
      <c r="D2" s="101"/>
      <c r="E2" s="100" t="s">
        <v>450</v>
      </c>
    </row>
    <row r="3" ht="27.75" customHeight="1" spans="1:5">
      <c r="A3" s="102" t="s">
        <v>451</v>
      </c>
      <c r="B3" s="72"/>
      <c r="C3" s="72"/>
      <c r="D3" s="72"/>
      <c r="E3" s="72"/>
    </row>
    <row r="4" ht="18" customHeight="1" spans="1:5">
      <c r="A4" s="103" t="s">
        <v>2</v>
      </c>
      <c r="B4" s="104"/>
      <c r="C4" s="104"/>
      <c r="D4" s="105"/>
      <c r="E4" s="106" t="s">
        <v>183</v>
      </c>
    </row>
    <row r="5" ht="19.5" customHeight="1" spans="1:5">
      <c r="A5" s="107" t="s">
        <v>452</v>
      </c>
      <c r="B5" s="108" t="s">
        <v>199</v>
      </c>
      <c r="C5" s="108"/>
      <c r="D5" s="108"/>
      <c r="E5" s="108" t="s">
        <v>453</v>
      </c>
    </row>
    <row r="6" ht="40.5" customHeight="1" spans="1:5">
      <c r="A6" s="109"/>
      <c r="B6" s="108" t="s">
        <v>58</v>
      </c>
      <c r="C6" s="110" t="s">
        <v>61</v>
      </c>
      <c r="D6" s="110" t="s">
        <v>454</v>
      </c>
      <c r="E6" s="108"/>
    </row>
    <row r="7" ht="19.5" customHeight="1" spans="1:5">
      <c r="A7" s="14">
        <v>1</v>
      </c>
      <c r="B7" s="62">
        <v>2</v>
      </c>
      <c r="C7" s="62">
        <v>3</v>
      </c>
      <c r="D7" s="109">
        <v>4</v>
      </c>
      <c r="E7" s="62">
        <v>5</v>
      </c>
    </row>
    <row r="8" ht="28.35" customHeight="1" spans="1:5">
      <c r="A8" s="74"/>
      <c r="B8" s="71"/>
      <c r="C8" s="71"/>
      <c r="D8" s="71"/>
      <c r="E8" s="71"/>
    </row>
    <row r="9" ht="29.85" customHeight="1" spans="1:5">
      <c r="A9" s="74"/>
      <c r="B9" s="71"/>
      <c r="C9" s="71"/>
      <c r="D9" s="71"/>
      <c r="E9" s="71"/>
    </row>
    <row r="10" customHeight="1" spans="1:1">
      <c r="A10" s="111" t="s">
        <v>455</v>
      </c>
    </row>
  </sheetData>
  <mergeCells count="5">
    <mergeCell ref="A3:E3"/>
    <mergeCell ref="A4:D4"/>
    <mergeCell ref="B5:D5"/>
    <mergeCell ref="A5:A6"/>
    <mergeCell ref="E5:E6"/>
  </mergeCells>
  <pageMargins left="0.75" right="0.75" top="1" bottom="1" header="0.5" footer="0.5"/>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
  <sheetViews>
    <sheetView showZeros="0" workbookViewId="0">
      <pane ySplit="1" topLeftCell="A2" activePane="bottomLeft" state="frozen"/>
      <selection/>
      <selection pane="bottomLeft" activeCell="G18" sqref="G18"/>
    </sheetView>
  </sheetViews>
  <sheetFormatPr defaultColWidth="9.125" defaultRowHeight="12" customHeight="1"/>
  <cols>
    <col min="1" max="1" width="34.25" customWidth="1"/>
    <col min="2" max="2" width="29" customWidth="1"/>
    <col min="3" max="3" width="16.375" customWidth="1"/>
    <col min="4" max="4" width="15.625" customWidth="1"/>
    <col min="5" max="5" width="23.625" customWidth="1"/>
    <col min="6" max="6" width="11.25" customWidth="1"/>
    <col min="7" max="7" width="14.875" customWidth="1"/>
    <col min="8" max="8" width="10.875" customWidth="1"/>
    <col min="9" max="9" width="13.375" customWidth="1"/>
    <col min="10" max="10" width="32" customWidth="1"/>
  </cols>
  <sheetData>
    <row r="1" customHeight="1" spans="1:10">
      <c r="A1" s="47"/>
      <c r="B1" s="47"/>
      <c r="C1" s="47"/>
      <c r="D1" s="47"/>
      <c r="E1" s="47"/>
      <c r="F1" s="47"/>
      <c r="G1" s="47"/>
      <c r="H1" s="47"/>
      <c r="I1" s="47"/>
      <c r="J1" s="47"/>
    </row>
    <row r="2" customHeight="1" spans="10:10">
      <c r="J2" s="100" t="s">
        <v>456</v>
      </c>
    </row>
    <row r="3" ht="28.5" customHeight="1" spans="1:10">
      <c r="A3" s="91" t="s">
        <v>457</v>
      </c>
      <c r="B3" s="72"/>
      <c r="C3" s="72"/>
      <c r="D3" s="72"/>
      <c r="E3" s="72"/>
      <c r="F3" s="92"/>
      <c r="G3" s="72"/>
      <c r="H3" s="92"/>
      <c r="I3" s="92"/>
      <c r="J3" s="72"/>
    </row>
    <row r="4" ht="17.25" customHeight="1" spans="1:1">
      <c r="A4" s="51" t="s">
        <v>2</v>
      </c>
    </row>
    <row r="5" ht="44.25" customHeight="1" spans="1:10">
      <c r="A5" s="17" t="s">
        <v>297</v>
      </c>
      <c r="B5" s="17" t="s">
        <v>298</v>
      </c>
      <c r="C5" s="17" t="s">
        <v>299</v>
      </c>
      <c r="D5" s="17" t="s">
        <v>300</v>
      </c>
      <c r="E5" s="17" t="s">
        <v>301</v>
      </c>
      <c r="F5" s="93" t="s">
        <v>302</v>
      </c>
      <c r="G5" s="17" t="s">
        <v>303</v>
      </c>
      <c r="H5" s="93" t="s">
        <v>304</v>
      </c>
      <c r="I5" s="93" t="s">
        <v>305</v>
      </c>
      <c r="J5" s="17" t="s">
        <v>306</v>
      </c>
    </row>
    <row r="6" ht="14.25" customHeight="1" spans="1:10">
      <c r="A6" s="17">
        <v>1</v>
      </c>
      <c r="B6" s="17">
        <v>2</v>
      </c>
      <c r="C6" s="17">
        <v>3</v>
      </c>
      <c r="D6" s="17">
        <v>4</v>
      </c>
      <c r="E6" s="17">
        <v>5</v>
      </c>
      <c r="F6" s="93">
        <v>6</v>
      </c>
      <c r="G6" s="17">
        <v>7</v>
      </c>
      <c r="H6" s="93">
        <v>8</v>
      </c>
      <c r="I6" s="93">
        <v>9</v>
      </c>
      <c r="J6" s="17">
        <v>10</v>
      </c>
    </row>
    <row r="7" ht="42" customHeight="1" spans="1:10">
      <c r="A7" s="94"/>
      <c r="B7" s="95"/>
      <c r="C7" s="95"/>
      <c r="D7" s="95"/>
      <c r="E7" s="96"/>
      <c r="F7" s="97"/>
      <c r="G7" s="96"/>
      <c r="H7" s="97"/>
      <c r="I7" s="97"/>
      <c r="J7" s="96"/>
    </row>
    <row r="8" ht="42" customHeight="1" spans="1:10">
      <c r="A8" s="94"/>
      <c r="B8" s="98"/>
      <c r="C8" s="98"/>
      <c r="D8" s="98"/>
      <c r="E8" s="94"/>
      <c r="F8" s="98"/>
      <c r="G8" s="94"/>
      <c r="H8" s="98"/>
      <c r="I8" s="98"/>
      <c r="J8" s="94"/>
    </row>
    <row r="9" customHeight="1" spans="1:1">
      <c r="A9" s="99" t="s">
        <v>458</v>
      </c>
    </row>
  </sheetData>
  <mergeCells count="2">
    <mergeCell ref="A3:J3"/>
    <mergeCell ref="A4:H4"/>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H10"/>
  <sheetViews>
    <sheetView showZeros="0" workbookViewId="0">
      <pane ySplit="1" topLeftCell="A2" activePane="bottomLeft" state="frozen"/>
      <selection/>
      <selection pane="bottomLeft" activeCell="E20" sqref="E20"/>
    </sheetView>
  </sheetViews>
  <sheetFormatPr defaultColWidth="8.875" defaultRowHeight="15" customHeight="1" outlineLevelCol="7"/>
  <cols>
    <col min="1" max="1" width="36" customWidth="1"/>
    <col min="2" max="2" width="19.75" customWidth="1"/>
    <col min="3" max="3" width="33.375" customWidth="1"/>
    <col min="4" max="4" width="34.75" customWidth="1"/>
    <col min="5" max="5" width="14.5" customWidth="1"/>
    <col min="6" max="6" width="17.125" customWidth="1"/>
    <col min="7" max="7" width="17.375" customWidth="1"/>
    <col min="8" max="8" width="28.375" customWidth="1"/>
  </cols>
  <sheetData>
    <row r="1" customHeight="1" spans="1:8">
      <c r="A1" s="82"/>
      <c r="B1" s="82"/>
      <c r="C1" s="82"/>
      <c r="D1" s="82"/>
      <c r="E1" s="82"/>
      <c r="F1" s="82"/>
      <c r="G1" s="82"/>
      <c r="H1" s="82"/>
    </row>
    <row r="2" ht="18.75" customHeight="1" spans="1:8">
      <c r="A2" s="83"/>
      <c r="B2" s="83"/>
      <c r="C2" s="83"/>
      <c r="D2" s="83"/>
      <c r="E2" s="83"/>
      <c r="F2" s="83"/>
      <c r="G2" s="83"/>
      <c r="H2" s="84" t="s">
        <v>459</v>
      </c>
    </row>
    <row r="3" ht="30.6" customHeight="1" spans="1:8">
      <c r="A3" s="85" t="s">
        <v>460</v>
      </c>
      <c r="B3" s="85"/>
      <c r="C3" s="85"/>
      <c r="D3" s="85"/>
      <c r="E3" s="85"/>
      <c r="F3" s="85"/>
      <c r="G3" s="85"/>
      <c r="H3" s="85"/>
    </row>
    <row r="4" ht="18.75" customHeight="1" spans="1:8">
      <c r="A4" s="83" t="s">
        <v>2</v>
      </c>
      <c r="B4" s="83"/>
      <c r="C4" s="83"/>
      <c r="D4" s="83"/>
      <c r="E4" s="83"/>
      <c r="F4" s="83"/>
      <c r="G4" s="83"/>
      <c r="H4" s="83"/>
    </row>
    <row r="5" ht="18.75" customHeight="1" spans="1:8">
      <c r="A5" s="86" t="s">
        <v>192</v>
      </c>
      <c r="B5" s="86" t="s">
        <v>461</v>
      </c>
      <c r="C5" s="86" t="s">
        <v>462</v>
      </c>
      <c r="D5" s="86" t="s">
        <v>463</v>
      </c>
      <c r="E5" s="86" t="s">
        <v>464</v>
      </c>
      <c r="F5" s="86" t="s">
        <v>465</v>
      </c>
      <c r="G5" s="86"/>
      <c r="H5" s="86"/>
    </row>
    <row r="6" ht="18.75" customHeight="1" spans="1:8">
      <c r="A6" s="86"/>
      <c r="B6" s="86"/>
      <c r="C6" s="86"/>
      <c r="D6" s="86"/>
      <c r="E6" s="86"/>
      <c r="F6" s="86" t="s">
        <v>438</v>
      </c>
      <c r="G6" s="86" t="s">
        <v>466</v>
      </c>
      <c r="H6" s="86" t="s">
        <v>467</v>
      </c>
    </row>
    <row r="7" ht="18.75" customHeight="1" spans="1:8">
      <c r="A7" s="87" t="s">
        <v>175</v>
      </c>
      <c r="B7" s="87" t="s">
        <v>176</v>
      </c>
      <c r="C7" s="87" t="s">
        <v>177</v>
      </c>
      <c r="D7" s="87" t="s">
        <v>178</v>
      </c>
      <c r="E7" s="87" t="s">
        <v>179</v>
      </c>
      <c r="F7" s="87" t="s">
        <v>180</v>
      </c>
      <c r="G7" s="87" t="s">
        <v>468</v>
      </c>
      <c r="H7" s="87" t="s">
        <v>347</v>
      </c>
    </row>
    <row r="8" ht="29.85" customHeight="1" spans="1:8">
      <c r="A8" s="88"/>
      <c r="B8" s="88"/>
      <c r="C8" s="88"/>
      <c r="D8" s="88"/>
      <c r="E8" s="86"/>
      <c r="F8" s="89"/>
      <c r="G8" s="90"/>
      <c r="H8" s="90"/>
    </row>
    <row r="9" ht="20.1" customHeight="1" spans="1:8">
      <c r="A9" s="86" t="s">
        <v>58</v>
      </c>
      <c r="B9" s="86"/>
      <c r="C9" s="86"/>
      <c r="D9" s="86"/>
      <c r="E9" s="86"/>
      <c r="F9" s="89"/>
      <c r="G9" s="90"/>
      <c r="H9" s="90"/>
    </row>
    <row r="10" customHeight="1" spans="1:1">
      <c r="A10" s="80" t="s">
        <v>469</v>
      </c>
    </row>
  </sheetData>
  <mergeCells count="8">
    <mergeCell ref="A3:H3"/>
    <mergeCell ref="F5:H5"/>
    <mergeCell ref="A9:E9"/>
    <mergeCell ref="A5:A6"/>
    <mergeCell ref="B5:B6"/>
    <mergeCell ref="C5:C6"/>
    <mergeCell ref="D5:D6"/>
    <mergeCell ref="E5:E6"/>
  </mergeCells>
  <pageMargins left="0.75" right="0.75" top="1" bottom="1" header="0.5" footer="0.5"/>
  <pageSetup paperSize="1" pageOrder="overThenDown"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workbookViewId="0">
      <pane ySplit="1" topLeftCell="A2" activePane="bottomLeft" state="frozen"/>
      <selection/>
      <selection pane="bottomLeft" activeCell="E23" sqref="E23"/>
    </sheetView>
  </sheetViews>
  <sheetFormatPr defaultColWidth="9.125" defaultRowHeight="14.25" customHeight="1"/>
  <cols>
    <col min="1" max="1" width="16.375" customWidth="1"/>
    <col min="2" max="2" width="29" customWidth="1"/>
    <col min="3" max="3" width="23.875" customWidth="1"/>
    <col min="4" max="7" width="19.625" customWidth="1"/>
    <col min="8" max="8" width="15.375" customWidth="1"/>
    <col min="9" max="11" width="19.625" customWidth="1"/>
  </cols>
  <sheetData>
    <row r="1" customHeight="1" spans="1:11">
      <c r="A1" s="47"/>
      <c r="B1" s="47"/>
      <c r="C1" s="47"/>
      <c r="D1" s="47"/>
      <c r="E1" s="47"/>
      <c r="F1" s="47"/>
      <c r="G1" s="47"/>
      <c r="H1" s="47"/>
      <c r="I1" s="47"/>
      <c r="J1" s="47"/>
      <c r="K1" s="47"/>
    </row>
    <row r="2" ht="13.5" customHeight="1" spans="4:11">
      <c r="D2" s="48"/>
      <c r="E2" s="48"/>
      <c r="F2" s="48"/>
      <c r="G2" s="48"/>
      <c r="K2" s="49" t="s">
        <v>470</v>
      </c>
    </row>
    <row r="3" ht="27.75" customHeight="1" spans="1:11">
      <c r="A3" s="72" t="s">
        <v>471</v>
      </c>
      <c r="B3" s="72"/>
      <c r="C3" s="72"/>
      <c r="D3" s="72"/>
      <c r="E3" s="72"/>
      <c r="F3" s="72"/>
      <c r="G3" s="72"/>
      <c r="H3" s="72"/>
      <c r="I3" s="72"/>
      <c r="J3" s="72"/>
      <c r="K3" s="72"/>
    </row>
    <row r="4" ht="13.5" customHeight="1" spans="1:11">
      <c r="A4" s="51" t="s">
        <v>2</v>
      </c>
      <c r="B4" s="52"/>
      <c r="C4" s="52"/>
      <c r="D4" s="52"/>
      <c r="E4" s="52"/>
      <c r="F4" s="52"/>
      <c r="G4" s="52"/>
      <c r="H4" s="53"/>
      <c r="I4" s="53"/>
      <c r="J4" s="53"/>
      <c r="K4" s="54" t="s">
        <v>183</v>
      </c>
    </row>
    <row r="5" ht="21.75" customHeight="1" spans="1:11">
      <c r="A5" s="55" t="s">
        <v>266</v>
      </c>
      <c r="B5" s="55" t="s">
        <v>194</v>
      </c>
      <c r="C5" s="55" t="s">
        <v>267</v>
      </c>
      <c r="D5" s="56" t="s">
        <v>195</v>
      </c>
      <c r="E5" s="56" t="s">
        <v>196</v>
      </c>
      <c r="F5" s="56" t="s">
        <v>197</v>
      </c>
      <c r="G5" s="56" t="s">
        <v>198</v>
      </c>
      <c r="H5" s="59" t="s">
        <v>58</v>
      </c>
      <c r="I5" s="12" t="s">
        <v>472</v>
      </c>
      <c r="J5" s="13"/>
      <c r="K5" s="41"/>
    </row>
    <row r="6" ht="21.75" customHeight="1" spans="1:11">
      <c r="A6" s="57"/>
      <c r="B6" s="57"/>
      <c r="C6" s="57"/>
      <c r="D6" s="58"/>
      <c r="E6" s="58"/>
      <c r="F6" s="58"/>
      <c r="G6" s="58"/>
      <c r="H6" s="73"/>
      <c r="I6" s="56" t="s">
        <v>61</v>
      </c>
      <c r="J6" s="56" t="s">
        <v>62</v>
      </c>
      <c r="K6" s="56" t="s">
        <v>63</v>
      </c>
    </row>
    <row r="7" ht="40.5" customHeight="1" spans="1:11">
      <c r="A7" s="60"/>
      <c r="B7" s="60"/>
      <c r="C7" s="60"/>
      <c r="D7" s="61"/>
      <c r="E7" s="61"/>
      <c r="F7" s="61"/>
      <c r="G7" s="61"/>
      <c r="H7" s="62"/>
      <c r="I7" s="61" t="s">
        <v>60</v>
      </c>
      <c r="J7" s="61"/>
      <c r="K7" s="61"/>
    </row>
    <row r="8" ht="15" customHeight="1" spans="1:11">
      <c r="A8" s="63">
        <v>1</v>
      </c>
      <c r="B8" s="63">
        <v>2</v>
      </c>
      <c r="C8" s="63">
        <v>3</v>
      </c>
      <c r="D8" s="63">
        <v>4</v>
      </c>
      <c r="E8" s="63">
        <v>5</v>
      </c>
      <c r="F8" s="63">
        <v>6</v>
      </c>
      <c r="G8" s="63">
        <v>7</v>
      </c>
      <c r="H8" s="63">
        <v>8</v>
      </c>
      <c r="I8" s="63">
        <v>9</v>
      </c>
      <c r="J8" s="81">
        <v>10</v>
      </c>
      <c r="K8" s="81">
        <v>11</v>
      </c>
    </row>
    <row r="9" ht="30.6" customHeight="1" spans="1:11">
      <c r="A9" s="74"/>
      <c r="B9" s="75"/>
      <c r="C9" s="74"/>
      <c r="D9" s="74"/>
      <c r="E9" s="74"/>
      <c r="F9" s="74"/>
      <c r="G9" s="74"/>
      <c r="H9" s="76"/>
      <c r="I9" s="76"/>
      <c r="J9" s="76"/>
      <c r="K9" s="76"/>
    </row>
    <row r="10" ht="30.6" customHeight="1" spans="1:11">
      <c r="A10" s="75"/>
      <c r="B10" s="75"/>
      <c r="C10" s="75"/>
      <c r="D10" s="75"/>
      <c r="E10" s="75"/>
      <c r="F10" s="75"/>
      <c r="G10" s="75"/>
      <c r="H10" s="76"/>
      <c r="I10" s="76"/>
      <c r="J10" s="76"/>
      <c r="K10" s="76"/>
    </row>
    <row r="11" ht="18.75" customHeight="1" spans="1:11">
      <c r="A11" s="77" t="s">
        <v>132</v>
      </c>
      <c r="B11" s="78"/>
      <c r="C11" s="78"/>
      <c r="D11" s="78"/>
      <c r="E11" s="78"/>
      <c r="F11" s="78"/>
      <c r="G11" s="79"/>
      <c r="H11" s="76"/>
      <c r="I11" s="76"/>
      <c r="J11" s="76"/>
      <c r="K11" s="76"/>
    </row>
    <row r="12" customHeight="1" spans="1:1">
      <c r="A12" s="80" t="s">
        <v>473</v>
      </c>
    </row>
  </sheetData>
  <mergeCells count="15">
    <mergeCell ref="A3:K3"/>
    <mergeCell ref="A4:G4"/>
    <mergeCell ref="I5:K5"/>
    <mergeCell ref="A11:G11"/>
    <mergeCell ref="A5:A7"/>
    <mergeCell ref="B5:B7"/>
    <mergeCell ref="C5:C7"/>
    <mergeCell ref="D5:D7"/>
    <mergeCell ref="E5:E7"/>
    <mergeCell ref="F5:F7"/>
    <mergeCell ref="G5:G7"/>
    <mergeCell ref="H5:H7"/>
    <mergeCell ref="I6:I7"/>
    <mergeCell ref="J6:J7"/>
    <mergeCell ref="K6:K7"/>
  </mergeCells>
  <pageMargins left="0.75" right="0.75" top="1" bottom="1" header="0.5" footer="0.5"/>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1"/>
  <sheetViews>
    <sheetView showZeros="0" workbookViewId="0">
      <pane ySplit="1" topLeftCell="A2" activePane="bottomLeft" state="frozen"/>
      <selection/>
      <selection pane="bottomLeft" activeCell="A4" sqref="A4:D4"/>
    </sheetView>
  </sheetViews>
  <sheetFormatPr defaultColWidth="9.125" defaultRowHeight="14.25" customHeight="1" outlineLevelCol="6"/>
  <cols>
    <col min="1" max="1" width="37.75" customWidth="1"/>
    <col min="2" max="2" width="28" customWidth="1"/>
    <col min="3" max="3" width="37.625" customWidth="1"/>
    <col min="4" max="4" width="17" customWidth="1"/>
    <col min="5" max="7" width="27" customWidth="1"/>
  </cols>
  <sheetData>
    <row r="1" customHeight="1" spans="1:7">
      <c r="A1" s="47"/>
      <c r="B1" s="47"/>
      <c r="C1" s="47"/>
      <c r="D1" s="47"/>
      <c r="E1" s="47"/>
      <c r="F1" s="47"/>
      <c r="G1" s="47"/>
    </row>
    <row r="2" ht="13.5" customHeight="1" spans="4:7">
      <c r="D2" s="48"/>
      <c r="G2" s="49" t="s">
        <v>474</v>
      </c>
    </row>
    <row r="3" ht="27.75" customHeight="1" spans="1:7">
      <c r="A3" s="50" t="s">
        <v>475</v>
      </c>
      <c r="B3" s="50"/>
      <c r="C3" s="50"/>
      <c r="D3" s="50"/>
      <c r="E3" s="50"/>
      <c r="F3" s="50"/>
      <c r="G3" s="50"/>
    </row>
    <row r="4" ht="13.5" customHeight="1" spans="1:7">
      <c r="A4" s="51" t="s">
        <v>2</v>
      </c>
      <c r="B4" s="52"/>
      <c r="C4" s="52"/>
      <c r="D4" s="52"/>
      <c r="E4" s="53"/>
      <c r="F4" s="53"/>
      <c r="G4" s="54" t="s">
        <v>183</v>
      </c>
    </row>
    <row r="5" ht="21.75" customHeight="1" spans="1:7">
      <c r="A5" s="55" t="s">
        <v>267</v>
      </c>
      <c r="B5" s="55" t="s">
        <v>266</v>
      </c>
      <c r="C5" s="55" t="s">
        <v>194</v>
      </c>
      <c r="D5" s="56" t="s">
        <v>476</v>
      </c>
      <c r="E5" s="12" t="s">
        <v>61</v>
      </c>
      <c r="F5" s="13"/>
      <c r="G5" s="41"/>
    </row>
    <row r="6" ht="21.75" customHeight="1" spans="1:7">
      <c r="A6" s="57"/>
      <c r="B6" s="57"/>
      <c r="C6" s="57"/>
      <c r="D6" s="58"/>
      <c r="E6" s="59" t="s">
        <v>477</v>
      </c>
      <c r="F6" s="56" t="s">
        <v>478</v>
      </c>
      <c r="G6" s="56" t="s">
        <v>479</v>
      </c>
    </row>
    <row r="7" ht="40.5" customHeight="1" spans="1:7">
      <c r="A7" s="60"/>
      <c r="B7" s="60"/>
      <c r="C7" s="60"/>
      <c r="D7" s="61"/>
      <c r="E7" s="62"/>
      <c r="F7" s="61" t="s">
        <v>60</v>
      </c>
      <c r="G7" s="61"/>
    </row>
    <row r="8" ht="15" customHeight="1" spans="1:7">
      <c r="A8" s="63">
        <v>1</v>
      </c>
      <c r="B8" s="63">
        <v>2</v>
      </c>
      <c r="C8" s="63">
        <v>3</v>
      </c>
      <c r="D8" s="63">
        <v>4</v>
      </c>
      <c r="E8" s="63">
        <v>5</v>
      </c>
      <c r="F8" s="63">
        <v>6</v>
      </c>
      <c r="G8" s="63">
        <v>7</v>
      </c>
    </row>
    <row r="9" customFormat="1" ht="22.5" customHeight="1" spans="1:7">
      <c r="A9" s="64" t="s">
        <v>72</v>
      </c>
      <c r="B9" s="65"/>
      <c r="C9" s="65"/>
      <c r="D9" s="64"/>
      <c r="E9" s="66">
        <v>1910317</v>
      </c>
      <c r="F9" s="63"/>
      <c r="G9" s="63"/>
    </row>
    <row r="10" customFormat="1" ht="22.5" customHeight="1" spans="1:7">
      <c r="A10" s="64"/>
      <c r="B10" s="64" t="s">
        <v>480</v>
      </c>
      <c r="C10" s="64" t="s">
        <v>272</v>
      </c>
      <c r="D10" s="64" t="s">
        <v>481</v>
      </c>
      <c r="E10" s="66">
        <v>36081</v>
      </c>
      <c r="F10" s="63"/>
      <c r="G10" s="63"/>
    </row>
    <row r="11" customFormat="1" ht="22.5" customHeight="1" spans="1:7">
      <c r="A11" s="67"/>
      <c r="B11" s="64" t="s">
        <v>480</v>
      </c>
      <c r="C11" s="64" t="s">
        <v>274</v>
      </c>
      <c r="D11" s="64" t="s">
        <v>481</v>
      </c>
      <c r="E11" s="66">
        <v>15072</v>
      </c>
      <c r="F11" s="63"/>
      <c r="G11" s="63"/>
    </row>
    <row r="12" customFormat="1" ht="22.5" customHeight="1" spans="1:7">
      <c r="A12" s="67"/>
      <c r="B12" s="64" t="s">
        <v>480</v>
      </c>
      <c r="C12" s="64" t="s">
        <v>276</v>
      </c>
      <c r="D12" s="64" t="s">
        <v>481</v>
      </c>
      <c r="E12" s="66">
        <v>28477</v>
      </c>
      <c r="F12" s="63"/>
      <c r="G12" s="63"/>
    </row>
    <row r="13" customFormat="1" ht="22.5" customHeight="1" spans="1:7">
      <c r="A13" s="67"/>
      <c r="B13" s="64" t="s">
        <v>480</v>
      </c>
      <c r="C13" s="64" t="s">
        <v>278</v>
      </c>
      <c r="D13" s="64" t="s">
        <v>481</v>
      </c>
      <c r="E13" s="66">
        <v>768</v>
      </c>
      <c r="F13" s="63"/>
      <c r="G13" s="63"/>
    </row>
    <row r="14" customFormat="1" ht="22.5" customHeight="1" spans="1:7">
      <c r="A14" s="67"/>
      <c r="B14" s="64" t="s">
        <v>480</v>
      </c>
      <c r="C14" s="64" t="s">
        <v>280</v>
      </c>
      <c r="D14" s="64" t="s">
        <v>481</v>
      </c>
      <c r="E14" s="66">
        <v>213600</v>
      </c>
      <c r="F14" s="63"/>
      <c r="G14" s="63"/>
    </row>
    <row r="15" customFormat="1" ht="22.5" customHeight="1" spans="1:7">
      <c r="A15" s="67"/>
      <c r="B15" s="64" t="s">
        <v>480</v>
      </c>
      <c r="C15" s="64" t="s">
        <v>282</v>
      </c>
      <c r="D15" s="64" t="s">
        <v>481</v>
      </c>
      <c r="E15" s="66">
        <v>665112</v>
      </c>
      <c r="F15" s="63"/>
      <c r="G15" s="63"/>
    </row>
    <row r="16" customFormat="1" ht="22.5" customHeight="1" spans="1:7">
      <c r="A16" s="67"/>
      <c r="B16" s="64" t="s">
        <v>480</v>
      </c>
      <c r="C16" s="64" t="s">
        <v>284</v>
      </c>
      <c r="D16" s="64" t="s">
        <v>481</v>
      </c>
      <c r="E16" s="66">
        <v>475080</v>
      </c>
      <c r="F16" s="63"/>
      <c r="G16" s="63"/>
    </row>
    <row r="17" customFormat="1" ht="22.5" customHeight="1" spans="1:7">
      <c r="A17" s="67"/>
      <c r="B17" s="64" t="s">
        <v>480</v>
      </c>
      <c r="C17" s="64" t="s">
        <v>286</v>
      </c>
      <c r="D17" s="64" t="s">
        <v>481</v>
      </c>
      <c r="E17" s="66">
        <v>343200</v>
      </c>
      <c r="F17" s="63"/>
      <c r="G17" s="63"/>
    </row>
    <row r="18" customFormat="1" ht="22.5" customHeight="1" spans="1:7">
      <c r="A18" s="67"/>
      <c r="B18" s="64" t="s">
        <v>480</v>
      </c>
      <c r="C18" s="64" t="s">
        <v>288</v>
      </c>
      <c r="D18" s="64" t="s">
        <v>481</v>
      </c>
      <c r="E18" s="66">
        <v>5031</v>
      </c>
      <c r="F18" s="63"/>
      <c r="G18" s="63"/>
    </row>
    <row r="19" customFormat="1" ht="22.5" customHeight="1" spans="1:7">
      <c r="A19" s="67"/>
      <c r="B19" s="64" t="s">
        <v>480</v>
      </c>
      <c r="C19" s="64" t="s">
        <v>292</v>
      </c>
      <c r="D19" s="64" t="s">
        <v>481</v>
      </c>
      <c r="E19" s="66">
        <v>50496</v>
      </c>
      <c r="F19" s="63"/>
      <c r="G19" s="63"/>
    </row>
    <row r="20" customFormat="1" ht="22.5" customHeight="1" spans="1:7">
      <c r="A20" s="67"/>
      <c r="B20" s="64" t="s">
        <v>480</v>
      </c>
      <c r="C20" s="64" t="s">
        <v>294</v>
      </c>
      <c r="D20" s="64" t="s">
        <v>481</v>
      </c>
      <c r="E20" s="66">
        <v>77400</v>
      </c>
      <c r="F20" s="63"/>
      <c r="G20" s="63"/>
    </row>
    <row r="21" ht="18.75" customHeight="1" spans="1:7">
      <c r="A21" s="68" t="s">
        <v>58</v>
      </c>
      <c r="B21" s="69" t="s">
        <v>482</v>
      </c>
      <c r="C21" s="69"/>
      <c r="D21" s="70"/>
      <c r="E21" s="71">
        <v>1910317</v>
      </c>
      <c r="F21" s="71"/>
      <c r="G21" s="71"/>
    </row>
  </sheetData>
  <mergeCells count="11">
    <mergeCell ref="A3:G3"/>
    <mergeCell ref="A4:D4"/>
    <mergeCell ref="E5:G5"/>
    <mergeCell ref="A21:D21"/>
    <mergeCell ref="A5:A7"/>
    <mergeCell ref="B5:B7"/>
    <mergeCell ref="C5:C7"/>
    <mergeCell ref="D5:D7"/>
    <mergeCell ref="E6:E7"/>
    <mergeCell ref="F6:F7"/>
    <mergeCell ref="G6:G7"/>
  </mergeCells>
  <pageMargins left="0.75" right="0.75" top="1" bottom="1" header="0.5" footer="0.5"/>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55"/>
  <sheetViews>
    <sheetView tabSelected="1" topLeftCell="A43" workbookViewId="0">
      <selection activeCell="C42" sqref="C42"/>
    </sheetView>
  </sheetViews>
  <sheetFormatPr defaultColWidth="8.625" defaultRowHeight="14.25" customHeight="1"/>
  <cols>
    <col min="1" max="1" width="18.125" customWidth="1"/>
    <col min="2" max="2" width="23.375" customWidth="1"/>
    <col min="3" max="3" width="21.875" customWidth="1"/>
    <col min="4" max="4" width="15.625" customWidth="1"/>
    <col min="5" max="5" width="31.625" customWidth="1"/>
    <col min="6" max="6" width="15.375" customWidth="1"/>
    <col min="7" max="7" width="16.375" customWidth="1"/>
    <col min="8" max="8" width="31.875" customWidth="1"/>
    <col min="9" max="9" width="29" customWidth="1"/>
    <col min="10" max="10" width="23.875" customWidth="1"/>
  </cols>
  <sheetData>
    <row r="1" customHeight="1" spans="1:10">
      <c r="A1" s="1"/>
      <c r="B1" s="1"/>
      <c r="C1" s="1"/>
      <c r="D1" s="1"/>
      <c r="E1" s="1"/>
      <c r="F1" s="1"/>
      <c r="G1" s="1"/>
      <c r="H1" s="1"/>
      <c r="I1" s="1"/>
      <c r="J1" s="40" t="s">
        <v>483</v>
      </c>
    </row>
    <row r="2" ht="41.25" customHeight="1" spans="1:10">
      <c r="A2" s="1" t="str">
        <f>"2025"&amp;"年部门整体支出绩效目标表"</f>
        <v>2025年部门整体支出绩效目标表</v>
      </c>
      <c r="B2" s="2"/>
      <c r="C2" s="2"/>
      <c r="D2" s="2"/>
      <c r="E2" s="2"/>
      <c r="F2" s="2"/>
      <c r="G2" s="2"/>
      <c r="H2" s="2"/>
      <c r="I2" s="2"/>
      <c r="J2" s="2"/>
    </row>
    <row r="3" ht="17.25" customHeight="1" spans="1:10">
      <c r="A3" s="3" t="str">
        <f>"单位名称："&amp;"石林彝族自治县长湖镇中心学校"</f>
        <v>单位名称：石林彝族自治县长湖镇中心学校</v>
      </c>
      <c r="B3" s="3"/>
      <c r="C3" s="4"/>
      <c r="D3" s="5"/>
      <c r="E3" s="5"/>
      <c r="F3" s="5"/>
      <c r="G3" s="5"/>
      <c r="H3" s="5"/>
      <c r="I3" s="5"/>
      <c r="J3" s="238" t="s">
        <v>183</v>
      </c>
    </row>
    <row r="4" ht="30" customHeight="1" spans="1:10">
      <c r="A4" s="6" t="s">
        <v>484</v>
      </c>
      <c r="B4" s="7">
        <v>105015</v>
      </c>
      <c r="C4" s="8"/>
      <c r="D4" s="8"/>
      <c r="E4" s="9"/>
      <c r="F4" s="10" t="s">
        <v>485</v>
      </c>
      <c r="G4" s="9"/>
      <c r="H4" s="11" t="s">
        <v>72</v>
      </c>
      <c r="I4" s="8"/>
      <c r="J4" s="9"/>
    </row>
    <row r="5" ht="32.25" customHeight="1" spans="1:10">
      <c r="A5" s="12" t="s">
        <v>486</v>
      </c>
      <c r="B5" s="13"/>
      <c r="C5" s="13"/>
      <c r="D5" s="13"/>
      <c r="E5" s="13"/>
      <c r="F5" s="13"/>
      <c r="G5" s="13"/>
      <c r="H5" s="13"/>
      <c r="I5" s="41"/>
      <c r="J5" s="42" t="s">
        <v>487</v>
      </c>
    </row>
    <row r="6" ht="88" customHeight="1" spans="1:10">
      <c r="A6" s="14" t="s">
        <v>488</v>
      </c>
      <c r="B6" s="15" t="s">
        <v>489</v>
      </c>
      <c r="C6" s="16" t="s">
        <v>490</v>
      </c>
      <c r="D6" s="16"/>
      <c r="E6" s="16"/>
      <c r="F6" s="16"/>
      <c r="G6" s="16"/>
      <c r="H6" s="16"/>
      <c r="I6" s="16"/>
      <c r="J6" s="43" t="s">
        <v>491</v>
      </c>
    </row>
    <row r="7" ht="104" customHeight="1" spans="1:10">
      <c r="A7" s="14"/>
      <c r="B7" s="15" t="str">
        <f>"总体绩效目标（"&amp;"2025"&amp;"-"&amp;("2025"+2)&amp;"年期间）"</f>
        <v>总体绩效目标（2025-2027年期间）</v>
      </c>
      <c r="C7" s="16" t="s">
        <v>492</v>
      </c>
      <c r="D7" s="16"/>
      <c r="E7" s="16"/>
      <c r="F7" s="16"/>
      <c r="G7" s="16"/>
      <c r="H7" s="16"/>
      <c r="I7" s="16"/>
      <c r="J7" s="43" t="s">
        <v>493</v>
      </c>
    </row>
    <row r="8" ht="75" customHeight="1" spans="1:10">
      <c r="A8" s="15" t="s">
        <v>494</v>
      </c>
      <c r="B8" s="17" t="str">
        <f>"预算年度（"&amp;"2025"&amp;"年）绩效目标"</f>
        <v>预算年度（2025年）绩效目标</v>
      </c>
      <c r="C8" s="18" t="s">
        <v>495</v>
      </c>
      <c r="D8" s="18"/>
      <c r="E8" s="18"/>
      <c r="F8" s="18"/>
      <c r="G8" s="18"/>
      <c r="H8" s="18"/>
      <c r="I8" s="18"/>
      <c r="J8" s="44" t="s">
        <v>496</v>
      </c>
    </row>
    <row r="9" ht="32.25" customHeight="1" spans="1:10">
      <c r="A9" s="19" t="s">
        <v>497</v>
      </c>
      <c r="B9" s="19"/>
      <c r="C9" s="19"/>
      <c r="D9" s="19"/>
      <c r="E9" s="19"/>
      <c r="F9" s="19"/>
      <c r="G9" s="19"/>
      <c r="H9" s="19"/>
      <c r="I9" s="19"/>
      <c r="J9" s="19"/>
    </row>
    <row r="10" ht="32.25" customHeight="1" spans="1:10">
      <c r="A10" s="15" t="s">
        <v>498</v>
      </c>
      <c r="B10" s="15"/>
      <c r="C10" s="14" t="s">
        <v>499</v>
      </c>
      <c r="D10" s="14"/>
      <c r="E10" s="14"/>
      <c r="F10" s="14"/>
      <c r="G10" s="14"/>
      <c r="H10" s="14" t="s">
        <v>500</v>
      </c>
      <c r="I10" s="14"/>
      <c r="J10" s="14"/>
    </row>
    <row r="11" ht="32.25" customHeight="1" spans="1:10">
      <c r="A11" s="15"/>
      <c r="B11" s="15"/>
      <c r="C11" s="14"/>
      <c r="D11" s="14"/>
      <c r="E11" s="14"/>
      <c r="F11" s="14"/>
      <c r="G11" s="14"/>
      <c r="H11" s="15" t="s">
        <v>501</v>
      </c>
      <c r="I11" s="15" t="s">
        <v>502</v>
      </c>
      <c r="J11" s="15" t="s">
        <v>503</v>
      </c>
    </row>
    <row r="12" ht="28" customHeight="1" spans="1:10">
      <c r="A12" s="20" t="s">
        <v>58</v>
      </c>
      <c r="B12" s="21"/>
      <c r="C12" s="21"/>
      <c r="D12" s="21"/>
      <c r="E12" s="21"/>
      <c r="F12" s="21"/>
      <c r="G12" s="22"/>
      <c r="H12" s="23">
        <f>SUM(H13:H29)</f>
        <v>21384254</v>
      </c>
      <c r="I12" s="23">
        <f>SUM(I13:I29)</f>
        <v>21384254</v>
      </c>
      <c r="J12" s="23">
        <f>SUM(J13:J29)</f>
        <v>0</v>
      </c>
    </row>
    <row r="13" ht="24" customHeight="1" spans="1:10">
      <c r="A13" s="24" t="s">
        <v>504</v>
      </c>
      <c r="B13" s="25"/>
      <c r="C13" s="26" t="s">
        <v>505</v>
      </c>
      <c r="D13" s="27"/>
      <c r="E13" s="27"/>
      <c r="F13" s="27"/>
      <c r="G13" s="28"/>
      <c r="H13" s="23">
        <f>SUM(I13:J13)</f>
        <v>768</v>
      </c>
      <c r="I13" s="23">
        <v>768</v>
      </c>
      <c r="J13" s="23"/>
    </row>
    <row r="14" ht="24" customHeight="1" spans="1:10">
      <c r="A14" s="24" t="s">
        <v>504</v>
      </c>
      <c r="B14" s="25"/>
      <c r="C14" s="26" t="s">
        <v>505</v>
      </c>
      <c r="D14" s="27"/>
      <c r="E14" s="27"/>
      <c r="F14" s="27"/>
      <c r="G14" s="28"/>
      <c r="H14" s="23">
        <f t="shared" ref="H14:H29" si="0">SUM(I14:J14)</f>
        <v>36081</v>
      </c>
      <c r="I14" s="23">
        <v>36081</v>
      </c>
      <c r="J14" s="23"/>
    </row>
    <row r="15" ht="24" customHeight="1" spans="1:10">
      <c r="A15" s="24" t="s">
        <v>506</v>
      </c>
      <c r="B15" s="25"/>
      <c r="C15" s="26" t="s">
        <v>507</v>
      </c>
      <c r="D15" s="27"/>
      <c r="E15" s="27"/>
      <c r="F15" s="27"/>
      <c r="G15" s="28"/>
      <c r="H15" s="23">
        <f t="shared" si="0"/>
        <v>12126701</v>
      </c>
      <c r="I15" s="23">
        <v>12126701</v>
      </c>
      <c r="J15" s="23"/>
    </row>
    <row r="16" ht="24" customHeight="1" spans="1:10">
      <c r="A16" s="24" t="s">
        <v>504</v>
      </c>
      <c r="B16" s="25"/>
      <c r="C16" s="26" t="s">
        <v>505</v>
      </c>
      <c r="D16" s="27"/>
      <c r="E16" s="27"/>
      <c r="F16" s="27"/>
      <c r="G16" s="28"/>
      <c r="H16" s="23">
        <f t="shared" si="0"/>
        <v>28477</v>
      </c>
      <c r="I16" s="23">
        <v>28477</v>
      </c>
      <c r="J16" s="23"/>
    </row>
    <row r="17" ht="24" customHeight="1" spans="1:10">
      <c r="A17" s="24" t="s">
        <v>504</v>
      </c>
      <c r="B17" s="25"/>
      <c r="C17" s="26" t="s">
        <v>505</v>
      </c>
      <c r="D17" s="27"/>
      <c r="E17" s="27"/>
      <c r="F17" s="27"/>
      <c r="G17" s="28"/>
      <c r="H17" s="23">
        <f t="shared" si="0"/>
        <v>15072</v>
      </c>
      <c r="I17" s="23">
        <v>15072</v>
      </c>
      <c r="J17" s="23"/>
    </row>
    <row r="18" ht="24" customHeight="1" spans="1:10">
      <c r="A18" s="24" t="s">
        <v>508</v>
      </c>
      <c r="B18" s="25"/>
      <c r="C18" s="26" t="s">
        <v>509</v>
      </c>
      <c r="D18" s="27"/>
      <c r="E18" s="27"/>
      <c r="F18" s="27"/>
      <c r="G18" s="28"/>
      <c r="H18" s="23">
        <f t="shared" si="0"/>
        <v>104400</v>
      </c>
      <c r="I18" s="23">
        <v>104400</v>
      </c>
      <c r="J18" s="23"/>
    </row>
    <row r="19" ht="24" customHeight="1" spans="1:10">
      <c r="A19" s="24" t="s">
        <v>504</v>
      </c>
      <c r="B19" s="25"/>
      <c r="C19" s="26" t="s">
        <v>505</v>
      </c>
      <c r="D19" s="27"/>
      <c r="E19" s="27"/>
      <c r="F19" s="27"/>
      <c r="G19" s="28"/>
      <c r="H19" s="23">
        <f t="shared" si="0"/>
        <v>213600</v>
      </c>
      <c r="I19" s="23">
        <v>213600</v>
      </c>
      <c r="J19" s="23"/>
    </row>
    <row r="20" ht="24" customHeight="1" spans="1:10">
      <c r="A20" s="24" t="s">
        <v>510</v>
      </c>
      <c r="B20" s="25"/>
      <c r="C20" s="26" t="s">
        <v>505</v>
      </c>
      <c r="D20" s="27"/>
      <c r="E20" s="27"/>
      <c r="F20" s="27"/>
      <c r="G20" s="28"/>
      <c r="H20" s="23">
        <f t="shared" si="0"/>
        <v>412840</v>
      </c>
      <c r="I20" s="23">
        <v>412840</v>
      </c>
      <c r="J20" s="23"/>
    </row>
    <row r="21" ht="24" customHeight="1" spans="1:10">
      <c r="A21" s="24" t="s">
        <v>506</v>
      </c>
      <c r="B21" s="25"/>
      <c r="C21" s="26" t="s">
        <v>507</v>
      </c>
      <c r="D21" s="27"/>
      <c r="E21" s="27"/>
      <c r="F21" s="27"/>
      <c r="G21" s="28"/>
      <c r="H21" s="23">
        <f t="shared" si="0"/>
        <v>1431270</v>
      </c>
      <c r="I21" s="23">
        <v>1431270</v>
      </c>
      <c r="J21" s="23"/>
    </row>
    <row r="22" ht="24" customHeight="1" spans="1:10">
      <c r="A22" s="24" t="s">
        <v>511</v>
      </c>
      <c r="B22" s="25"/>
      <c r="C22" s="26" t="s">
        <v>512</v>
      </c>
      <c r="D22" s="27"/>
      <c r="E22" s="27"/>
      <c r="F22" s="27"/>
      <c r="G22" s="28"/>
      <c r="H22" s="23">
        <f t="shared" si="0"/>
        <v>1380660</v>
      </c>
      <c r="I22" s="23">
        <v>1380660</v>
      </c>
      <c r="J22" s="23"/>
    </row>
    <row r="23" ht="24" customHeight="1" spans="1:10">
      <c r="A23" s="24" t="s">
        <v>506</v>
      </c>
      <c r="B23" s="25"/>
      <c r="C23" s="26" t="s">
        <v>507</v>
      </c>
      <c r="D23" s="27"/>
      <c r="E23" s="27"/>
      <c r="F23" s="27"/>
      <c r="G23" s="28"/>
      <c r="H23" s="23">
        <f t="shared" si="0"/>
        <v>4018066</v>
      </c>
      <c r="I23" s="23">
        <v>4018066</v>
      </c>
      <c r="J23" s="23"/>
    </row>
    <row r="24" ht="24" customHeight="1" spans="1:10">
      <c r="A24" s="24" t="s">
        <v>513</v>
      </c>
      <c r="B24" s="25"/>
      <c r="C24" s="26" t="s">
        <v>514</v>
      </c>
      <c r="D24" s="27"/>
      <c r="E24" s="27"/>
      <c r="F24" s="27"/>
      <c r="G24" s="28"/>
      <c r="H24" s="23">
        <f t="shared" si="0"/>
        <v>665112</v>
      </c>
      <c r="I24" s="23">
        <v>665112</v>
      </c>
      <c r="J24" s="23"/>
    </row>
    <row r="25" ht="24" customHeight="1" spans="1:10">
      <c r="A25" s="26" t="s">
        <v>515</v>
      </c>
      <c r="B25" s="28"/>
      <c r="C25" s="26" t="s">
        <v>514</v>
      </c>
      <c r="D25" s="27"/>
      <c r="E25" s="27"/>
      <c r="F25" s="27"/>
      <c r="G25" s="28"/>
      <c r="H25" s="23">
        <f t="shared" si="0"/>
        <v>475080</v>
      </c>
      <c r="I25" s="23">
        <v>475080</v>
      </c>
      <c r="J25" s="23"/>
    </row>
    <row r="26" ht="24" customHeight="1" spans="1:10">
      <c r="A26" s="24" t="s">
        <v>515</v>
      </c>
      <c r="B26" s="25"/>
      <c r="C26" s="26" t="s">
        <v>514</v>
      </c>
      <c r="D26" s="27"/>
      <c r="E26" s="27"/>
      <c r="F26" s="27"/>
      <c r="G26" s="28"/>
      <c r="H26" s="23">
        <f t="shared" si="0"/>
        <v>343200</v>
      </c>
      <c r="I26" s="23">
        <v>343200</v>
      </c>
      <c r="J26" s="23"/>
    </row>
    <row r="27" ht="24" customHeight="1" spans="1:10">
      <c r="A27" s="24" t="s">
        <v>516</v>
      </c>
      <c r="B27" s="25"/>
      <c r="C27" s="26" t="s">
        <v>516</v>
      </c>
      <c r="D27" s="27"/>
      <c r="E27" s="27"/>
      <c r="F27" s="27"/>
      <c r="G27" s="28"/>
      <c r="H27" s="23">
        <f t="shared" si="0"/>
        <v>5031</v>
      </c>
      <c r="I27" s="23">
        <v>5031</v>
      </c>
      <c r="J27" s="23"/>
    </row>
    <row r="28" ht="24" customHeight="1" spans="1:10">
      <c r="A28" s="24" t="s">
        <v>517</v>
      </c>
      <c r="B28" s="25"/>
      <c r="C28" s="26" t="s">
        <v>517</v>
      </c>
      <c r="D28" s="27"/>
      <c r="E28" s="27"/>
      <c r="F28" s="27"/>
      <c r="G28" s="28"/>
      <c r="H28" s="23">
        <f t="shared" si="0"/>
        <v>50496</v>
      </c>
      <c r="I28" s="23">
        <v>50496</v>
      </c>
      <c r="J28" s="23"/>
    </row>
    <row r="29" ht="24" customHeight="1" spans="1:10">
      <c r="A29" s="24" t="s">
        <v>518</v>
      </c>
      <c r="B29" s="25"/>
      <c r="C29" s="26" t="s">
        <v>518</v>
      </c>
      <c r="D29" s="27"/>
      <c r="E29" s="27"/>
      <c r="F29" s="27"/>
      <c r="G29" s="28"/>
      <c r="H29" s="23">
        <f t="shared" si="0"/>
        <v>77400</v>
      </c>
      <c r="I29" s="23">
        <v>77400</v>
      </c>
      <c r="J29" s="23"/>
    </row>
    <row r="30" ht="32.25" customHeight="1" spans="1:10">
      <c r="A30" s="19" t="s">
        <v>519</v>
      </c>
      <c r="B30" s="19"/>
      <c r="C30" s="19"/>
      <c r="D30" s="19"/>
      <c r="E30" s="19"/>
      <c r="F30" s="19"/>
      <c r="G30" s="19"/>
      <c r="H30" s="19"/>
      <c r="I30" s="19"/>
      <c r="J30" s="19"/>
    </row>
    <row r="31" ht="32.25" customHeight="1" spans="1:10">
      <c r="A31" s="29" t="s">
        <v>520</v>
      </c>
      <c r="B31" s="29"/>
      <c r="C31" s="29"/>
      <c r="D31" s="29"/>
      <c r="E31" s="29"/>
      <c r="F31" s="29"/>
      <c r="G31" s="29"/>
      <c r="H31" s="30" t="s">
        <v>521</v>
      </c>
      <c r="I31" s="45" t="s">
        <v>306</v>
      </c>
      <c r="J31" s="30" t="s">
        <v>522</v>
      </c>
    </row>
    <row r="32" ht="36" customHeight="1" spans="1:10">
      <c r="A32" s="31" t="s">
        <v>299</v>
      </c>
      <c r="B32" s="31" t="s">
        <v>523</v>
      </c>
      <c r="C32" s="32" t="s">
        <v>301</v>
      </c>
      <c r="D32" s="32" t="s">
        <v>302</v>
      </c>
      <c r="E32" s="32" t="s">
        <v>303</v>
      </c>
      <c r="F32" s="32" t="s">
        <v>304</v>
      </c>
      <c r="G32" s="32" t="s">
        <v>305</v>
      </c>
      <c r="H32" s="33"/>
      <c r="I32" s="33"/>
      <c r="J32" s="33"/>
    </row>
    <row r="33" ht="36" customHeight="1" spans="1:10">
      <c r="A33" s="34" t="s">
        <v>308</v>
      </c>
      <c r="B33" s="34" t="s">
        <v>482</v>
      </c>
      <c r="C33" s="35"/>
      <c r="D33" s="35"/>
      <c r="E33" s="35"/>
      <c r="F33" s="35"/>
      <c r="G33" s="35"/>
      <c r="H33" s="36"/>
      <c r="I33" s="46"/>
      <c r="J33" s="36"/>
    </row>
    <row r="34" ht="36" customHeight="1" spans="1:10">
      <c r="A34" s="34" t="s">
        <v>482</v>
      </c>
      <c r="B34" s="34" t="s">
        <v>309</v>
      </c>
      <c r="C34" s="37"/>
      <c r="D34" s="35"/>
      <c r="E34" s="35"/>
      <c r="F34" s="35"/>
      <c r="G34" s="35"/>
      <c r="H34" s="38"/>
      <c r="I34" s="46"/>
      <c r="J34" s="36"/>
    </row>
    <row r="35" ht="36" customHeight="1" spans="1:10">
      <c r="A35" s="34"/>
      <c r="B35" s="34"/>
      <c r="C35" s="37" t="s">
        <v>524</v>
      </c>
      <c r="D35" s="35" t="s">
        <v>318</v>
      </c>
      <c r="E35" s="35" t="s">
        <v>343</v>
      </c>
      <c r="F35" s="35" t="s">
        <v>320</v>
      </c>
      <c r="G35" s="35" t="s">
        <v>314</v>
      </c>
      <c r="H35" s="39" t="s">
        <v>525</v>
      </c>
      <c r="I35" s="39" t="s">
        <v>526</v>
      </c>
      <c r="J35" s="36" t="s">
        <v>527</v>
      </c>
    </row>
    <row r="36" ht="36" customHeight="1" spans="1:10">
      <c r="A36" s="34"/>
      <c r="B36" s="34"/>
      <c r="C36" s="37" t="s">
        <v>528</v>
      </c>
      <c r="D36" s="35" t="s">
        <v>318</v>
      </c>
      <c r="E36" s="35" t="s">
        <v>529</v>
      </c>
      <c r="F36" s="35" t="s">
        <v>320</v>
      </c>
      <c r="G36" s="35" t="s">
        <v>314</v>
      </c>
      <c r="H36" s="39" t="s">
        <v>530</v>
      </c>
      <c r="I36" s="39" t="s">
        <v>531</v>
      </c>
      <c r="J36" s="36" t="s">
        <v>527</v>
      </c>
    </row>
    <row r="37" ht="36" customHeight="1" spans="1:10">
      <c r="A37" s="34"/>
      <c r="B37" s="34"/>
      <c r="C37" s="37" t="s">
        <v>532</v>
      </c>
      <c r="D37" s="35" t="s">
        <v>318</v>
      </c>
      <c r="E37" s="35" t="s">
        <v>533</v>
      </c>
      <c r="F37" s="35" t="s">
        <v>320</v>
      </c>
      <c r="G37" s="35" t="s">
        <v>314</v>
      </c>
      <c r="H37" s="39" t="s">
        <v>534</v>
      </c>
      <c r="I37" s="39" t="s">
        <v>535</v>
      </c>
      <c r="J37" s="36" t="s">
        <v>536</v>
      </c>
    </row>
    <row r="38" ht="36" customHeight="1" spans="1:10">
      <c r="A38" s="34"/>
      <c r="B38" s="34" t="s">
        <v>316</v>
      </c>
      <c r="C38" s="37"/>
      <c r="D38" s="35"/>
      <c r="E38" s="35"/>
      <c r="F38" s="35"/>
      <c r="G38" s="35"/>
      <c r="H38" s="39"/>
      <c r="I38" s="39"/>
      <c r="J38" s="36"/>
    </row>
    <row r="39" ht="75" customHeight="1" spans="1:10">
      <c r="A39" s="34"/>
      <c r="B39" s="34"/>
      <c r="C39" s="37" t="s">
        <v>537</v>
      </c>
      <c r="D39" s="35" t="s">
        <v>318</v>
      </c>
      <c r="E39" s="35" t="s">
        <v>177</v>
      </c>
      <c r="F39" s="35" t="s">
        <v>320</v>
      </c>
      <c r="G39" s="35" t="s">
        <v>314</v>
      </c>
      <c r="H39" s="39" t="s">
        <v>538</v>
      </c>
      <c r="I39" s="39" t="s">
        <v>537</v>
      </c>
      <c r="J39" s="36" t="s">
        <v>527</v>
      </c>
    </row>
    <row r="40" ht="84" customHeight="1" spans="1:10">
      <c r="A40" s="34"/>
      <c r="B40" s="34"/>
      <c r="C40" s="37" t="s">
        <v>539</v>
      </c>
      <c r="D40" s="35" t="s">
        <v>318</v>
      </c>
      <c r="E40" s="35" t="s">
        <v>176</v>
      </c>
      <c r="F40" s="35" t="s">
        <v>540</v>
      </c>
      <c r="G40" s="35" t="s">
        <v>314</v>
      </c>
      <c r="H40" s="39" t="s">
        <v>541</v>
      </c>
      <c r="I40" s="39" t="s">
        <v>539</v>
      </c>
      <c r="J40" s="36" t="s">
        <v>536</v>
      </c>
    </row>
    <row r="41" ht="24" customHeight="1" spans="1:10">
      <c r="A41" s="34"/>
      <c r="B41" s="34" t="s">
        <v>322</v>
      </c>
      <c r="C41" s="37" t="s">
        <v>482</v>
      </c>
      <c r="D41" s="35"/>
      <c r="E41" s="35" t="s">
        <v>482</v>
      </c>
      <c r="F41" s="35" t="s">
        <v>482</v>
      </c>
      <c r="G41" s="35"/>
      <c r="H41" s="39" t="s">
        <v>482</v>
      </c>
      <c r="I41" s="39" t="s">
        <v>482</v>
      </c>
      <c r="J41" s="36" t="s">
        <v>482</v>
      </c>
    </row>
    <row r="42" ht="55" customHeight="1" spans="1:10">
      <c r="A42" s="34"/>
      <c r="B42" s="34" t="s">
        <v>482</v>
      </c>
      <c r="C42" s="37" t="s">
        <v>542</v>
      </c>
      <c r="D42" s="35" t="s">
        <v>374</v>
      </c>
      <c r="E42" s="35" t="s">
        <v>543</v>
      </c>
      <c r="F42" s="35" t="s">
        <v>393</v>
      </c>
      <c r="G42" s="35" t="s">
        <v>334</v>
      </c>
      <c r="H42" s="39" t="s">
        <v>544</v>
      </c>
      <c r="I42" s="39" t="s">
        <v>545</v>
      </c>
      <c r="J42" s="36" t="s">
        <v>546</v>
      </c>
    </row>
    <row r="43" ht="62" customHeight="1" spans="1:10">
      <c r="A43" s="34"/>
      <c r="B43" s="34" t="s">
        <v>482</v>
      </c>
      <c r="C43" s="37" t="s">
        <v>547</v>
      </c>
      <c r="D43" s="35" t="s">
        <v>374</v>
      </c>
      <c r="E43" s="35" t="s">
        <v>177</v>
      </c>
      <c r="F43" s="35" t="s">
        <v>548</v>
      </c>
      <c r="G43" s="35" t="s">
        <v>314</v>
      </c>
      <c r="H43" s="39" t="s">
        <v>549</v>
      </c>
      <c r="I43" s="39" t="s">
        <v>550</v>
      </c>
      <c r="J43" s="36" t="s">
        <v>551</v>
      </c>
    </row>
    <row r="44" customHeight="1" spans="1:10">
      <c r="A44" s="34"/>
      <c r="B44" s="34" t="s">
        <v>326</v>
      </c>
      <c r="C44" s="37" t="s">
        <v>482</v>
      </c>
      <c r="D44" s="35"/>
      <c r="E44" s="35" t="s">
        <v>482</v>
      </c>
      <c r="F44" s="35" t="s">
        <v>482</v>
      </c>
      <c r="G44" s="35"/>
      <c r="H44" s="39" t="s">
        <v>482</v>
      </c>
      <c r="I44" s="39" t="s">
        <v>482</v>
      </c>
      <c r="J44" s="36" t="s">
        <v>482</v>
      </c>
    </row>
    <row r="45" ht="46" customHeight="1" spans="1:10">
      <c r="A45" s="34"/>
      <c r="B45" s="34" t="s">
        <v>482</v>
      </c>
      <c r="C45" s="37" t="s">
        <v>552</v>
      </c>
      <c r="D45" s="35" t="s">
        <v>374</v>
      </c>
      <c r="E45" s="35" t="s">
        <v>179</v>
      </c>
      <c r="F45" s="35" t="s">
        <v>320</v>
      </c>
      <c r="G45" s="35" t="s">
        <v>314</v>
      </c>
      <c r="H45" s="39" t="s">
        <v>553</v>
      </c>
      <c r="I45" s="39" t="s">
        <v>552</v>
      </c>
      <c r="J45" s="36" t="s">
        <v>554</v>
      </c>
    </row>
    <row r="46" customHeight="1" spans="1:10">
      <c r="A46" s="34" t="s">
        <v>331</v>
      </c>
      <c r="B46" s="34" t="s">
        <v>482</v>
      </c>
      <c r="C46" s="37" t="s">
        <v>482</v>
      </c>
      <c r="D46" s="35"/>
      <c r="E46" s="35" t="s">
        <v>482</v>
      </c>
      <c r="F46" s="35" t="s">
        <v>482</v>
      </c>
      <c r="G46" s="35"/>
      <c r="H46" s="39" t="s">
        <v>482</v>
      </c>
      <c r="I46" s="39" t="s">
        <v>482</v>
      </c>
      <c r="J46" s="36" t="s">
        <v>482</v>
      </c>
    </row>
    <row r="47" customHeight="1" spans="1:10">
      <c r="A47" s="34" t="s">
        <v>482</v>
      </c>
      <c r="B47" s="34" t="s">
        <v>555</v>
      </c>
      <c r="C47" s="37" t="s">
        <v>482</v>
      </c>
      <c r="D47" s="35"/>
      <c r="E47" s="35" t="s">
        <v>482</v>
      </c>
      <c r="F47" s="35" t="s">
        <v>482</v>
      </c>
      <c r="G47" s="35"/>
      <c r="H47" s="39" t="s">
        <v>482</v>
      </c>
      <c r="I47" s="39" t="s">
        <v>482</v>
      </c>
      <c r="J47" s="36" t="s">
        <v>482</v>
      </c>
    </row>
    <row r="48" ht="58" customHeight="1" spans="1:10">
      <c r="A48" s="34" t="s">
        <v>482</v>
      </c>
      <c r="B48" s="34" t="s">
        <v>482</v>
      </c>
      <c r="C48" s="37" t="s">
        <v>556</v>
      </c>
      <c r="D48" s="35" t="s">
        <v>318</v>
      </c>
      <c r="E48" s="35" t="s">
        <v>343</v>
      </c>
      <c r="F48" s="35" t="s">
        <v>320</v>
      </c>
      <c r="G48" s="35" t="s">
        <v>334</v>
      </c>
      <c r="H48" s="39" t="s">
        <v>557</v>
      </c>
      <c r="I48" s="39" t="s">
        <v>556</v>
      </c>
      <c r="J48" s="36" t="s">
        <v>558</v>
      </c>
    </row>
    <row r="49" customHeight="1" spans="1:10">
      <c r="A49" s="34"/>
      <c r="B49" s="34" t="s">
        <v>559</v>
      </c>
      <c r="C49" s="37"/>
      <c r="D49" s="35"/>
      <c r="E49" s="35"/>
      <c r="F49" s="35"/>
      <c r="G49" s="35"/>
      <c r="H49" s="39"/>
      <c r="I49" s="39"/>
      <c r="J49" s="36"/>
    </row>
    <row r="50" ht="48" customHeight="1" spans="1:10">
      <c r="A50" s="34"/>
      <c r="B50" s="34"/>
      <c r="C50" s="37" t="s">
        <v>560</v>
      </c>
      <c r="D50" s="35" t="s">
        <v>318</v>
      </c>
      <c r="E50" s="35" t="s">
        <v>561</v>
      </c>
      <c r="F50" s="35" t="s">
        <v>313</v>
      </c>
      <c r="G50" s="35" t="s">
        <v>314</v>
      </c>
      <c r="H50" s="39" t="s">
        <v>562</v>
      </c>
      <c r="I50" s="37" t="s">
        <v>560</v>
      </c>
      <c r="J50" s="36" t="s">
        <v>527</v>
      </c>
    </row>
    <row r="51" customHeight="1" spans="1:10">
      <c r="A51" s="34"/>
      <c r="B51" s="34" t="s">
        <v>563</v>
      </c>
      <c r="C51" s="37" t="s">
        <v>482</v>
      </c>
      <c r="D51" s="35"/>
      <c r="E51" s="35" t="s">
        <v>482</v>
      </c>
      <c r="F51" s="35" t="s">
        <v>482</v>
      </c>
      <c r="G51" s="35"/>
      <c r="H51" s="39" t="s">
        <v>482</v>
      </c>
      <c r="I51" s="39" t="s">
        <v>482</v>
      </c>
      <c r="J51" s="36" t="s">
        <v>482</v>
      </c>
    </row>
    <row r="52" ht="78" customHeight="1" spans="1:10">
      <c r="A52" s="34"/>
      <c r="B52" s="34" t="s">
        <v>482</v>
      </c>
      <c r="C52" s="37" t="s">
        <v>564</v>
      </c>
      <c r="D52" s="35" t="s">
        <v>318</v>
      </c>
      <c r="E52" s="35" t="s">
        <v>324</v>
      </c>
      <c r="F52" s="35" t="s">
        <v>320</v>
      </c>
      <c r="G52" s="35" t="s">
        <v>334</v>
      </c>
      <c r="H52" s="39" t="s">
        <v>565</v>
      </c>
      <c r="I52" s="39" t="s">
        <v>566</v>
      </c>
      <c r="J52" s="36" t="s">
        <v>558</v>
      </c>
    </row>
    <row r="53" customHeight="1" spans="1:10">
      <c r="A53" s="34" t="s">
        <v>340</v>
      </c>
      <c r="B53" s="34" t="s">
        <v>482</v>
      </c>
      <c r="C53" s="37" t="s">
        <v>482</v>
      </c>
      <c r="D53" s="35"/>
      <c r="E53" s="35" t="s">
        <v>482</v>
      </c>
      <c r="F53" s="35" t="s">
        <v>482</v>
      </c>
      <c r="G53" s="35"/>
      <c r="H53" s="39" t="s">
        <v>482</v>
      </c>
      <c r="I53" s="39" t="s">
        <v>482</v>
      </c>
      <c r="J53" s="36" t="s">
        <v>482</v>
      </c>
    </row>
    <row r="54" customHeight="1" spans="1:10">
      <c r="A54" s="34" t="s">
        <v>482</v>
      </c>
      <c r="B54" s="34" t="s">
        <v>567</v>
      </c>
      <c r="C54" s="37" t="s">
        <v>482</v>
      </c>
      <c r="D54" s="35"/>
      <c r="E54" s="35" t="s">
        <v>482</v>
      </c>
      <c r="F54" s="35" t="s">
        <v>482</v>
      </c>
      <c r="G54" s="35"/>
      <c r="H54" s="39" t="s">
        <v>482</v>
      </c>
      <c r="I54" s="39" t="s">
        <v>482</v>
      </c>
      <c r="J54" s="36" t="s">
        <v>482</v>
      </c>
    </row>
    <row r="55" ht="125" customHeight="1" spans="1:10">
      <c r="A55" s="34" t="s">
        <v>482</v>
      </c>
      <c r="B55" s="34" t="s">
        <v>482</v>
      </c>
      <c r="C55" s="37" t="s">
        <v>568</v>
      </c>
      <c r="D55" s="35" t="s">
        <v>318</v>
      </c>
      <c r="E55" s="35" t="s">
        <v>343</v>
      </c>
      <c r="F55" s="35" t="s">
        <v>320</v>
      </c>
      <c r="G55" s="35" t="s">
        <v>334</v>
      </c>
      <c r="H55" s="39" t="s">
        <v>569</v>
      </c>
      <c r="I55" s="39" t="s">
        <v>568</v>
      </c>
      <c r="J55" s="36" t="s">
        <v>558</v>
      </c>
    </row>
  </sheetData>
  <mergeCells count="54">
    <mergeCell ref="A2:J2"/>
    <mergeCell ref="A3:C3"/>
    <mergeCell ref="B4:E4"/>
    <mergeCell ref="F4:G4"/>
    <mergeCell ref="H4:J4"/>
    <mergeCell ref="A5:I5"/>
    <mergeCell ref="C6:I6"/>
    <mergeCell ref="C7:I7"/>
    <mergeCell ref="C8:I8"/>
    <mergeCell ref="A9:J9"/>
    <mergeCell ref="H10:J10"/>
    <mergeCell ref="A12:G12"/>
    <mergeCell ref="A13:B13"/>
    <mergeCell ref="C13:G13"/>
    <mergeCell ref="A14:B14"/>
    <mergeCell ref="C14:G14"/>
    <mergeCell ref="A15:B15"/>
    <mergeCell ref="C15:G15"/>
    <mergeCell ref="A16:B16"/>
    <mergeCell ref="C16:G16"/>
    <mergeCell ref="A17:B17"/>
    <mergeCell ref="C17:G17"/>
    <mergeCell ref="A18:B18"/>
    <mergeCell ref="C18:G18"/>
    <mergeCell ref="A19:B19"/>
    <mergeCell ref="C19:G19"/>
    <mergeCell ref="A20:B20"/>
    <mergeCell ref="C20:G20"/>
    <mergeCell ref="A21:B21"/>
    <mergeCell ref="C21:G21"/>
    <mergeCell ref="A22:B22"/>
    <mergeCell ref="C22:G22"/>
    <mergeCell ref="A23:B23"/>
    <mergeCell ref="C23:G23"/>
    <mergeCell ref="A24:B24"/>
    <mergeCell ref="C24:G24"/>
    <mergeCell ref="A25:B25"/>
    <mergeCell ref="C25:G25"/>
    <mergeCell ref="A26:B26"/>
    <mergeCell ref="C26:G26"/>
    <mergeCell ref="A27:B27"/>
    <mergeCell ref="C27:G27"/>
    <mergeCell ref="A28:B28"/>
    <mergeCell ref="C28:G28"/>
    <mergeCell ref="A29:B29"/>
    <mergeCell ref="C29:G29"/>
    <mergeCell ref="A30:J30"/>
    <mergeCell ref="A31:G31"/>
    <mergeCell ref="A6:A7"/>
    <mergeCell ref="H31:H32"/>
    <mergeCell ref="I31:I32"/>
    <mergeCell ref="J31:J32"/>
    <mergeCell ref="A10:B11"/>
    <mergeCell ref="C10:G11"/>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0"/>
  <sheetViews>
    <sheetView showZeros="0" workbookViewId="0">
      <pane ySplit="1" topLeftCell="A2" activePane="bottomLeft" state="frozen"/>
      <selection/>
      <selection pane="bottomLeft" activeCell="C15" sqref="C15"/>
    </sheetView>
  </sheetViews>
  <sheetFormatPr defaultColWidth="8" defaultRowHeight="14.25" customHeight="1"/>
  <cols>
    <col min="1" max="1" width="21.125" customWidth="1"/>
    <col min="2" max="2" width="35.25" customWidth="1"/>
    <col min="3" max="19" width="16.125" customWidth="1"/>
  </cols>
  <sheetData>
    <row r="1" customHeight="1" spans="1:19">
      <c r="A1" s="47"/>
      <c r="B1" s="47"/>
      <c r="C1" s="47"/>
      <c r="D1" s="47"/>
      <c r="E1" s="47"/>
      <c r="F1" s="47"/>
      <c r="G1" s="47"/>
      <c r="H1" s="47"/>
      <c r="I1" s="47"/>
      <c r="J1" s="47"/>
      <c r="K1" s="47"/>
      <c r="L1" s="47"/>
      <c r="M1" s="47"/>
      <c r="N1" s="47"/>
      <c r="O1" s="47"/>
      <c r="P1" s="47"/>
      <c r="Q1" s="47"/>
      <c r="R1" s="47"/>
      <c r="S1" s="47"/>
    </row>
    <row r="2" ht="12" customHeight="1" spans="1:18">
      <c r="A2" s="76"/>
      <c r="J2" s="220"/>
      <c r="R2" s="49" t="s">
        <v>54</v>
      </c>
    </row>
    <row r="3" ht="36" customHeight="1" spans="1:19">
      <c r="A3" s="209" t="s">
        <v>55</v>
      </c>
      <c r="B3" s="72"/>
      <c r="C3" s="72"/>
      <c r="D3" s="72"/>
      <c r="E3" s="72"/>
      <c r="F3" s="72"/>
      <c r="G3" s="72"/>
      <c r="H3" s="72"/>
      <c r="I3" s="72"/>
      <c r="J3" s="92"/>
      <c r="K3" s="72"/>
      <c r="L3" s="72"/>
      <c r="M3" s="72"/>
      <c r="N3" s="72"/>
      <c r="O3" s="72"/>
      <c r="P3" s="72"/>
      <c r="Q3" s="72"/>
      <c r="R3" s="72"/>
      <c r="S3" s="72"/>
    </row>
    <row r="4" ht="20.25" customHeight="1" spans="1:19">
      <c r="A4" s="141" t="s">
        <v>2</v>
      </c>
      <c r="B4" s="53"/>
      <c r="C4" s="53"/>
      <c r="D4" s="53"/>
      <c r="E4" s="53"/>
      <c r="F4" s="53"/>
      <c r="G4" s="53"/>
      <c r="H4" s="53"/>
      <c r="I4" s="53"/>
      <c r="J4" s="221"/>
      <c r="K4" s="53"/>
      <c r="L4" s="53"/>
      <c r="M4" s="53"/>
      <c r="N4" s="54"/>
      <c r="O4" s="54"/>
      <c r="P4" s="54"/>
      <c r="Q4" s="54"/>
      <c r="R4" s="54" t="s">
        <v>3</v>
      </c>
      <c r="S4" s="54" t="s">
        <v>3</v>
      </c>
    </row>
    <row r="5" ht="18.75" customHeight="1" spans="1:19">
      <c r="A5" s="210" t="s">
        <v>56</v>
      </c>
      <c r="B5" s="211" t="s">
        <v>57</v>
      </c>
      <c r="C5" s="211" t="s">
        <v>58</v>
      </c>
      <c r="D5" s="212" t="s">
        <v>59</v>
      </c>
      <c r="E5" s="213"/>
      <c r="F5" s="213"/>
      <c r="G5" s="213"/>
      <c r="H5" s="213"/>
      <c r="I5" s="213"/>
      <c r="J5" s="222"/>
      <c r="K5" s="213"/>
      <c r="L5" s="213"/>
      <c r="M5" s="213"/>
      <c r="N5" s="223"/>
      <c r="O5" s="223" t="s">
        <v>47</v>
      </c>
      <c r="P5" s="223"/>
      <c r="Q5" s="223"/>
      <c r="R5" s="223"/>
      <c r="S5" s="223"/>
    </row>
    <row r="6" ht="18" customHeight="1" spans="1:19">
      <c r="A6" s="214"/>
      <c r="B6" s="215"/>
      <c r="C6" s="215"/>
      <c r="D6" s="215" t="s">
        <v>60</v>
      </c>
      <c r="E6" s="215" t="s">
        <v>61</v>
      </c>
      <c r="F6" s="215" t="s">
        <v>62</v>
      </c>
      <c r="G6" s="215" t="s">
        <v>63</v>
      </c>
      <c r="H6" s="215" t="s">
        <v>64</v>
      </c>
      <c r="I6" s="224" t="s">
        <v>65</v>
      </c>
      <c r="J6" s="225"/>
      <c r="K6" s="224" t="s">
        <v>66</v>
      </c>
      <c r="L6" s="224" t="s">
        <v>67</v>
      </c>
      <c r="M6" s="224" t="s">
        <v>68</v>
      </c>
      <c r="N6" s="226" t="s">
        <v>69</v>
      </c>
      <c r="O6" s="227" t="s">
        <v>60</v>
      </c>
      <c r="P6" s="227" t="s">
        <v>61</v>
      </c>
      <c r="Q6" s="227" t="s">
        <v>62</v>
      </c>
      <c r="R6" s="227" t="s">
        <v>63</v>
      </c>
      <c r="S6" s="227" t="s">
        <v>70</v>
      </c>
    </row>
    <row r="7" ht="29.25" customHeight="1" spans="1:19">
      <c r="A7" s="216"/>
      <c r="B7" s="217"/>
      <c r="C7" s="217"/>
      <c r="D7" s="217"/>
      <c r="E7" s="217"/>
      <c r="F7" s="217"/>
      <c r="G7" s="217"/>
      <c r="H7" s="217"/>
      <c r="I7" s="228" t="s">
        <v>60</v>
      </c>
      <c r="J7" s="228" t="s">
        <v>71</v>
      </c>
      <c r="K7" s="228" t="s">
        <v>66</v>
      </c>
      <c r="L7" s="228" t="s">
        <v>67</v>
      </c>
      <c r="M7" s="228" t="s">
        <v>68</v>
      </c>
      <c r="N7" s="228" t="s">
        <v>69</v>
      </c>
      <c r="O7" s="228"/>
      <c r="P7" s="228"/>
      <c r="Q7" s="228"/>
      <c r="R7" s="228"/>
      <c r="S7" s="228"/>
    </row>
    <row r="8" ht="16.5" customHeight="1" spans="1:19">
      <c r="A8" s="188">
        <v>1</v>
      </c>
      <c r="B8" s="63">
        <v>2</v>
      </c>
      <c r="C8" s="63">
        <v>3</v>
      </c>
      <c r="D8" s="63">
        <v>4</v>
      </c>
      <c r="E8" s="188">
        <v>5</v>
      </c>
      <c r="F8" s="63">
        <v>6</v>
      </c>
      <c r="G8" s="63">
        <v>7</v>
      </c>
      <c r="H8" s="188">
        <v>8</v>
      </c>
      <c r="I8" s="63">
        <v>9</v>
      </c>
      <c r="J8" s="81">
        <v>10</v>
      </c>
      <c r="K8" s="81">
        <v>11</v>
      </c>
      <c r="L8" s="229">
        <v>12</v>
      </c>
      <c r="M8" s="81">
        <v>13</v>
      </c>
      <c r="N8" s="81">
        <v>14</v>
      </c>
      <c r="O8" s="81">
        <v>15</v>
      </c>
      <c r="P8" s="81">
        <v>16</v>
      </c>
      <c r="Q8" s="81">
        <v>17</v>
      </c>
      <c r="R8" s="81">
        <v>18</v>
      </c>
      <c r="S8" s="81">
        <v>19</v>
      </c>
    </row>
    <row r="9" ht="31.35" customHeight="1" spans="1:19">
      <c r="A9" s="74">
        <v>105015</v>
      </c>
      <c r="B9" s="74" t="s">
        <v>72</v>
      </c>
      <c r="C9" s="71">
        <v>21384254</v>
      </c>
      <c r="D9" s="176">
        <v>21384254</v>
      </c>
      <c r="E9" s="140">
        <v>21384254</v>
      </c>
      <c r="F9" s="140"/>
      <c r="G9" s="140"/>
      <c r="H9" s="140"/>
      <c r="I9" s="140"/>
      <c r="J9" s="140"/>
      <c r="K9" s="140"/>
      <c r="L9" s="140"/>
      <c r="M9" s="140"/>
      <c r="N9" s="140"/>
      <c r="O9" s="140"/>
      <c r="P9" s="140"/>
      <c r="Q9" s="140"/>
      <c r="R9" s="140"/>
      <c r="S9" s="140"/>
    </row>
    <row r="10" ht="16.5" customHeight="1" spans="1:19">
      <c r="A10" s="218" t="s">
        <v>58</v>
      </c>
      <c r="B10" s="219"/>
      <c r="C10" s="176">
        <v>21384254</v>
      </c>
      <c r="D10" s="176">
        <v>21384254</v>
      </c>
      <c r="E10" s="140">
        <v>21384254</v>
      </c>
      <c r="F10" s="140"/>
      <c r="G10" s="140"/>
      <c r="H10" s="140"/>
      <c r="I10" s="140"/>
      <c r="J10" s="140"/>
      <c r="K10" s="140"/>
      <c r="L10" s="140"/>
      <c r="M10" s="140"/>
      <c r="N10" s="140"/>
      <c r="O10" s="140"/>
      <c r="P10" s="140"/>
      <c r="Q10" s="140"/>
      <c r="R10" s="140"/>
      <c r="S10" s="140"/>
    </row>
  </sheetData>
  <mergeCells count="20">
    <mergeCell ref="R2:S2"/>
    <mergeCell ref="A3:S3"/>
    <mergeCell ref="A4:D4"/>
    <mergeCell ref="R4:S4"/>
    <mergeCell ref="D5:N5"/>
    <mergeCell ref="O5:S5"/>
    <mergeCell ref="I6:N6"/>
    <mergeCell ref="A5:A7"/>
    <mergeCell ref="B5:B7"/>
    <mergeCell ref="C5:C7"/>
    <mergeCell ref="D6:D7"/>
    <mergeCell ref="E6:E7"/>
    <mergeCell ref="F6:F7"/>
    <mergeCell ref="G6:G7"/>
    <mergeCell ref="H6:H7"/>
    <mergeCell ref="O6:O7"/>
    <mergeCell ref="P6:P7"/>
    <mergeCell ref="Q6:Q7"/>
    <mergeCell ref="R6:R7"/>
    <mergeCell ref="S6:S7"/>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1"/>
  <sheetViews>
    <sheetView showZeros="0" workbookViewId="0">
      <pane ySplit="1" topLeftCell="A2" activePane="bottomLeft" state="frozen"/>
      <selection/>
      <selection pane="bottomLeft" activeCell="G17" sqref="G17"/>
    </sheetView>
  </sheetViews>
  <sheetFormatPr defaultColWidth="9.125" defaultRowHeight="14.25" customHeight="1"/>
  <cols>
    <col min="1" max="1" width="14.25" customWidth="1"/>
    <col min="2" max="2" width="32.625" customWidth="1"/>
    <col min="3" max="6" width="18.875" customWidth="1"/>
    <col min="7" max="7" width="21.25" customWidth="1"/>
    <col min="8" max="9" width="18.875" customWidth="1"/>
    <col min="10" max="10" width="17.875" customWidth="1"/>
    <col min="11" max="15" width="18.875" customWidth="1"/>
  </cols>
  <sheetData>
    <row r="1" customHeight="1" spans="1:15">
      <c r="A1" s="47"/>
      <c r="B1" s="47"/>
      <c r="C1" s="47"/>
      <c r="D1" s="47"/>
      <c r="E1" s="47"/>
      <c r="F1" s="47"/>
      <c r="G1" s="47"/>
      <c r="H1" s="47"/>
      <c r="I1" s="47"/>
      <c r="J1" s="47"/>
      <c r="K1" s="47"/>
      <c r="L1" s="47"/>
      <c r="M1" s="47"/>
      <c r="N1" s="47"/>
      <c r="O1" s="47"/>
    </row>
    <row r="2" ht="15.75" customHeight="1" spans="15:15">
      <c r="O2" s="101" t="s">
        <v>73</v>
      </c>
    </row>
    <row r="3" ht="28.5" customHeight="1" spans="1:15">
      <c r="A3" s="72" t="s">
        <v>74</v>
      </c>
      <c r="B3" s="72"/>
      <c r="C3" s="72"/>
      <c r="D3" s="72"/>
      <c r="E3" s="72"/>
      <c r="F3" s="72"/>
      <c r="G3" s="72"/>
      <c r="H3" s="72"/>
      <c r="I3" s="72"/>
      <c r="J3" s="72"/>
      <c r="K3" s="72"/>
      <c r="L3" s="72"/>
      <c r="M3" s="72"/>
      <c r="N3" s="72"/>
      <c r="O3" s="72"/>
    </row>
    <row r="4" ht="15" customHeight="1" spans="1:15">
      <c r="A4" s="149" t="s">
        <v>2</v>
      </c>
      <c r="B4" s="150"/>
      <c r="C4" s="104"/>
      <c r="D4" s="104"/>
      <c r="E4" s="104"/>
      <c r="F4" s="104"/>
      <c r="G4" s="53"/>
      <c r="H4" s="104"/>
      <c r="I4" s="104"/>
      <c r="J4" s="53"/>
      <c r="K4" s="104"/>
      <c r="L4" s="104"/>
      <c r="M4" s="53"/>
      <c r="N4" s="53"/>
      <c r="O4" s="151" t="s">
        <v>3</v>
      </c>
    </row>
    <row r="5" ht="18.75" customHeight="1" spans="1:15">
      <c r="A5" s="56" t="s">
        <v>75</v>
      </c>
      <c r="B5" s="56" t="s">
        <v>76</v>
      </c>
      <c r="C5" s="59" t="s">
        <v>58</v>
      </c>
      <c r="D5" s="14" t="s">
        <v>61</v>
      </c>
      <c r="E5" s="14"/>
      <c r="F5" s="14"/>
      <c r="G5" s="202" t="s">
        <v>62</v>
      </c>
      <c r="H5" s="56" t="s">
        <v>63</v>
      </c>
      <c r="I5" s="56" t="s">
        <v>77</v>
      </c>
      <c r="J5" s="12" t="s">
        <v>78</v>
      </c>
      <c r="K5" s="117" t="s">
        <v>79</v>
      </c>
      <c r="L5" s="117" t="s">
        <v>80</v>
      </c>
      <c r="M5" s="117" t="s">
        <v>81</v>
      </c>
      <c r="N5" s="117" t="s">
        <v>82</v>
      </c>
      <c r="O5" s="135" t="s">
        <v>83</v>
      </c>
    </row>
    <row r="6" ht="30" customHeight="1" spans="1:15">
      <c r="A6" s="62"/>
      <c r="B6" s="62"/>
      <c r="C6" s="62"/>
      <c r="D6" s="14" t="s">
        <v>60</v>
      </c>
      <c r="E6" s="14" t="s">
        <v>84</v>
      </c>
      <c r="F6" s="14" t="s">
        <v>85</v>
      </c>
      <c r="G6" s="62"/>
      <c r="H6" s="62"/>
      <c r="I6" s="62"/>
      <c r="J6" s="14" t="s">
        <v>60</v>
      </c>
      <c r="K6" s="139" t="s">
        <v>79</v>
      </c>
      <c r="L6" s="139" t="s">
        <v>80</v>
      </c>
      <c r="M6" s="139" t="s">
        <v>81</v>
      </c>
      <c r="N6" s="139" t="s">
        <v>82</v>
      </c>
      <c r="O6" s="139" t="s">
        <v>83</v>
      </c>
    </row>
    <row r="7" ht="16.5" customHeight="1" spans="1:15">
      <c r="A7" s="14">
        <v>1</v>
      </c>
      <c r="B7" s="14">
        <v>2</v>
      </c>
      <c r="C7" s="14">
        <v>3</v>
      </c>
      <c r="D7" s="14">
        <v>4</v>
      </c>
      <c r="E7" s="14">
        <v>5</v>
      </c>
      <c r="F7" s="14">
        <v>6</v>
      </c>
      <c r="G7" s="14">
        <v>7</v>
      </c>
      <c r="H7" s="93">
        <v>8</v>
      </c>
      <c r="I7" s="93">
        <v>9</v>
      </c>
      <c r="J7" s="93">
        <v>10</v>
      </c>
      <c r="K7" s="93">
        <v>11</v>
      </c>
      <c r="L7" s="93">
        <v>12</v>
      </c>
      <c r="M7" s="93">
        <v>13</v>
      </c>
      <c r="N7" s="93">
        <v>14</v>
      </c>
      <c r="O7" s="14">
        <v>15</v>
      </c>
    </row>
    <row r="8" ht="16.5" customHeight="1" spans="1:15">
      <c r="A8" s="203" t="s">
        <v>86</v>
      </c>
      <c r="B8" s="203" t="s">
        <v>87</v>
      </c>
      <c r="C8" s="204">
        <v>15133900</v>
      </c>
      <c r="D8" s="204">
        <v>15133900</v>
      </c>
      <c r="E8" s="204">
        <v>13223583</v>
      </c>
      <c r="F8" s="204">
        <v>1910317</v>
      </c>
      <c r="G8" s="14"/>
      <c r="H8" s="93"/>
      <c r="I8" s="93"/>
      <c r="J8" s="93"/>
      <c r="K8" s="93"/>
      <c r="L8" s="93"/>
      <c r="M8" s="93"/>
      <c r="N8" s="93"/>
      <c r="O8" s="14"/>
    </row>
    <row r="9" ht="16.5" customHeight="1" spans="1:15">
      <c r="A9" s="205" t="s">
        <v>88</v>
      </c>
      <c r="B9" s="205" t="s">
        <v>89</v>
      </c>
      <c r="C9" s="204">
        <v>14314852</v>
      </c>
      <c r="D9" s="204">
        <v>14314852</v>
      </c>
      <c r="E9" s="204">
        <v>13223583</v>
      </c>
      <c r="F9" s="204">
        <v>1091269</v>
      </c>
      <c r="G9" s="14"/>
      <c r="H9" s="93"/>
      <c r="I9" s="93"/>
      <c r="J9" s="93"/>
      <c r="K9" s="93"/>
      <c r="L9" s="93"/>
      <c r="M9" s="93"/>
      <c r="N9" s="93"/>
      <c r="O9" s="14"/>
    </row>
    <row r="10" ht="16.5" customHeight="1" spans="1:15">
      <c r="A10" s="206" t="s">
        <v>90</v>
      </c>
      <c r="B10" s="206" t="s">
        <v>91</v>
      </c>
      <c r="C10" s="204">
        <v>883743</v>
      </c>
      <c r="D10" s="204">
        <v>883743</v>
      </c>
      <c r="E10" s="207"/>
      <c r="F10" s="204">
        <v>883743</v>
      </c>
      <c r="G10" s="14"/>
      <c r="H10" s="93"/>
      <c r="I10" s="93"/>
      <c r="J10" s="93"/>
      <c r="K10" s="93"/>
      <c r="L10" s="93"/>
      <c r="M10" s="93"/>
      <c r="N10" s="93"/>
      <c r="O10" s="14"/>
    </row>
    <row r="11" ht="16.5" customHeight="1" spans="1:15">
      <c r="A11" s="206" t="s">
        <v>92</v>
      </c>
      <c r="B11" s="206" t="s">
        <v>93</v>
      </c>
      <c r="C11" s="204">
        <v>13431109</v>
      </c>
      <c r="D11" s="204">
        <v>13431109</v>
      </c>
      <c r="E11" s="204">
        <v>13223583</v>
      </c>
      <c r="F11" s="204">
        <v>207526</v>
      </c>
      <c r="G11" s="14"/>
      <c r="H11" s="93"/>
      <c r="I11" s="93"/>
      <c r="J11" s="93"/>
      <c r="K11" s="93"/>
      <c r="L11" s="93"/>
      <c r="M11" s="93"/>
      <c r="N11" s="93"/>
      <c r="O11" s="14"/>
    </row>
    <row r="12" ht="16.5" customHeight="1" spans="1:15">
      <c r="A12" s="205" t="s">
        <v>94</v>
      </c>
      <c r="B12" s="205" t="s">
        <v>95</v>
      </c>
      <c r="C12" s="208">
        <v>768</v>
      </c>
      <c r="D12" s="208">
        <v>768</v>
      </c>
      <c r="E12" s="208"/>
      <c r="F12" s="208">
        <v>768</v>
      </c>
      <c r="G12" s="14"/>
      <c r="H12" s="93"/>
      <c r="I12" s="93"/>
      <c r="J12" s="93"/>
      <c r="K12" s="93"/>
      <c r="L12" s="93"/>
      <c r="M12" s="93"/>
      <c r="N12" s="93"/>
      <c r="O12" s="14"/>
    </row>
    <row r="13" ht="16.5" customHeight="1" spans="1:15">
      <c r="A13" s="206" t="s">
        <v>96</v>
      </c>
      <c r="B13" s="206" t="s">
        <v>97</v>
      </c>
      <c r="C13" s="208">
        <v>768</v>
      </c>
      <c r="D13" s="208">
        <v>768</v>
      </c>
      <c r="E13" s="208"/>
      <c r="F13" s="208">
        <v>768</v>
      </c>
      <c r="G13" s="14"/>
      <c r="H13" s="93"/>
      <c r="I13" s="93"/>
      <c r="J13" s="93"/>
      <c r="K13" s="93"/>
      <c r="L13" s="93"/>
      <c r="M13" s="93"/>
      <c r="N13" s="93"/>
      <c r="O13" s="14"/>
    </row>
    <row r="14" ht="16.5" customHeight="1" spans="1:15">
      <c r="A14" s="205" t="s">
        <v>98</v>
      </c>
      <c r="B14" s="205" t="s">
        <v>99</v>
      </c>
      <c r="C14" s="204">
        <v>818280</v>
      </c>
      <c r="D14" s="204">
        <v>818280</v>
      </c>
      <c r="E14" s="207"/>
      <c r="F14" s="204">
        <v>818280</v>
      </c>
      <c r="G14" s="14"/>
      <c r="H14" s="93"/>
      <c r="I14" s="93"/>
      <c r="J14" s="93"/>
      <c r="K14" s="93"/>
      <c r="L14" s="93"/>
      <c r="M14" s="93"/>
      <c r="N14" s="93"/>
      <c r="O14" s="14"/>
    </row>
    <row r="15" ht="16.5" customHeight="1" spans="1:15">
      <c r="A15" s="206" t="s">
        <v>100</v>
      </c>
      <c r="B15" s="206" t="s">
        <v>101</v>
      </c>
      <c r="C15" s="204">
        <v>818280</v>
      </c>
      <c r="D15" s="204">
        <v>818280</v>
      </c>
      <c r="E15" s="207"/>
      <c r="F15" s="204">
        <v>818280</v>
      </c>
      <c r="G15" s="14"/>
      <c r="H15" s="93"/>
      <c r="I15" s="93"/>
      <c r="J15" s="93"/>
      <c r="K15" s="93"/>
      <c r="L15" s="93"/>
      <c r="M15" s="93"/>
      <c r="N15" s="93"/>
      <c r="O15" s="14"/>
    </row>
    <row r="16" ht="16.5" customHeight="1" spans="1:15">
      <c r="A16" s="203" t="s">
        <v>102</v>
      </c>
      <c r="B16" s="203" t="s">
        <v>103</v>
      </c>
      <c r="C16" s="204">
        <v>3292658</v>
      </c>
      <c r="D16" s="204">
        <v>3292658</v>
      </c>
      <c r="E16" s="204">
        <v>3292658</v>
      </c>
      <c r="F16" s="207"/>
      <c r="G16" s="14"/>
      <c r="H16" s="93"/>
      <c r="I16" s="93"/>
      <c r="J16" s="93"/>
      <c r="K16" s="93"/>
      <c r="L16" s="93"/>
      <c r="M16" s="93"/>
      <c r="N16" s="93"/>
      <c r="O16" s="14"/>
    </row>
    <row r="17" ht="16.5" customHeight="1" spans="1:15">
      <c r="A17" s="205" t="s">
        <v>104</v>
      </c>
      <c r="B17" s="205" t="s">
        <v>105</v>
      </c>
      <c r="C17" s="204">
        <v>3088610</v>
      </c>
      <c r="D17" s="204">
        <v>3088610</v>
      </c>
      <c r="E17" s="204">
        <v>3088610</v>
      </c>
      <c r="F17" s="207"/>
      <c r="G17" s="14"/>
      <c r="H17" s="93"/>
      <c r="I17" s="93"/>
      <c r="J17" s="93"/>
      <c r="K17" s="93"/>
      <c r="L17" s="93"/>
      <c r="M17" s="93"/>
      <c r="N17" s="93"/>
      <c r="O17" s="14"/>
    </row>
    <row r="18" ht="16.5" customHeight="1" spans="1:15">
      <c r="A18" s="206" t="s">
        <v>106</v>
      </c>
      <c r="B18" s="206" t="s">
        <v>107</v>
      </c>
      <c r="C18" s="204">
        <v>662400</v>
      </c>
      <c r="D18" s="204">
        <v>662400</v>
      </c>
      <c r="E18" s="204">
        <v>662400</v>
      </c>
      <c r="F18" s="207"/>
      <c r="G18" s="14"/>
      <c r="H18" s="93"/>
      <c r="I18" s="93"/>
      <c r="J18" s="93"/>
      <c r="K18" s="93"/>
      <c r="L18" s="93"/>
      <c r="M18" s="93"/>
      <c r="N18" s="93"/>
      <c r="O18" s="14"/>
    </row>
    <row r="19" ht="16.5" customHeight="1" spans="1:15">
      <c r="A19" s="206" t="s">
        <v>108</v>
      </c>
      <c r="B19" s="206" t="s">
        <v>109</v>
      </c>
      <c r="C19" s="204">
        <v>1809270</v>
      </c>
      <c r="D19" s="204">
        <v>1809270</v>
      </c>
      <c r="E19" s="204">
        <v>1809270</v>
      </c>
      <c r="F19" s="207"/>
      <c r="G19" s="14"/>
      <c r="H19" s="93"/>
      <c r="I19" s="93"/>
      <c r="J19" s="93"/>
      <c r="K19" s="93"/>
      <c r="L19" s="93"/>
      <c r="M19" s="93"/>
      <c r="N19" s="93"/>
      <c r="O19" s="14"/>
    </row>
    <row r="20" ht="16.5" customHeight="1" spans="1:15">
      <c r="A20" s="206" t="s">
        <v>110</v>
      </c>
      <c r="B20" s="206" t="s">
        <v>111</v>
      </c>
      <c r="C20" s="204">
        <v>616940</v>
      </c>
      <c r="D20" s="204">
        <v>616940</v>
      </c>
      <c r="E20" s="204">
        <v>616940</v>
      </c>
      <c r="F20" s="207"/>
      <c r="G20" s="14"/>
      <c r="H20" s="93"/>
      <c r="I20" s="93"/>
      <c r="J20" s="93"/>
      <c r="K20" s="93"/>
      <c r="L20" s="93"/>
      <c r="M20" s="93"/>
      <c r="N20" s="93"/>
      <c r="O20" s="14"/>
    </row>
    <row r="21" ht="16.5" customHeight="1" spans="1:15">
      <c r="A21" s="205" t="s">
        <v>112</v>
      </c>
      <c r="B21" s="205" t="s">
        <v>113</v>
      </c>
      <c r="C21" s="204">
        <v>204048</v>
      </c>
      <c r="D21" s="204">
        <v>204048</v>
      </c>
      <c r="E21" s="204">
        <v>204048</v>
      </c>
      <c r="F21" s="207"/>
      <c r="G21" s="14"/>
      <c r="H21" s="93"/>
      <c r="I21" s="93"/>
      <c r="J21" s="93"/>
      <c r="K21" s="93"/>
      <c r="L21" s="93"/>
      <c r="M21" s="93"/>
      <c r="N21" s="93"/>
      <c r="O21" s="14"/>
    </row>
    <row r="22" ht="16.5" customHeight="1" spans="1:15">
      <c r="A22" s="206" t="s">
        <v>114</v>
      </c>
      <c r="B22" s="206" t="s">
        <v>115</v>
      </c>
      <c r="C22" s="204">
        <v>204048</v>
      </c>
      <c r="D22" s="204">
        <v>204048</v>
      </c>
      <c r="E22" s="204">
        <v>204048</v>
      </c>
      <c r="F22" s="207"/>
      <c r="G22" s="14"/>
      <c r="H22" s="93"/>
      <c r="I22" s="93"/>
      <c r="J22" s="93"/>
      <c r="K22" s="93"/>
      <c r="L22" s="93"/>
      <c r="M22" s="93"/>
      <c r="N22" s="93"/>
      <c r="O22" s="14"/>
    </row>
    <row r="23" ht="16.5" customHeight="1" spans="1:15">
      <c r="A23" s="203" t="s">
        <v>116</v>
      </c>
      <c r="B23" s="203" t="s">
        <v>117</v>
      </c>
      <c r="C23" s="204">
        <v>1526426</v>
      </c>
      <c r="D23" s="204">
        <v>1526426</v>
      </c>
      <c r="E23" s="204">
        <v>1526426</v>
      </c>
      <c r="F23" s="207"/>
      <c r="G23" s="14"/>
      <c r="H23" s="93"/>
      <c r="I23" s="93"/>
      <c r="J23" s="93"/>
      <c r="K23" s="93"/>
      <c r="L23" s="93"/>
      <c r="M23" s="93"/>
      <c r="N23" s="93"/>
      <c r="O23" s="14"/>
    </row>
    <row r="24" ht="16.5" customHeight="1" spans="1:15">
      <c r="A24" s="205" t="s">
        <v>118</v>
      </c>
      <c r="B24" s="205" t="s">
        <v>119</v>
      </c>
      <c r="C24" s="204">
        <v>1526426</v>
      </c>
      <c r="D24" s="204">
        <v>1526426</v>
      </c>
      <c r="E24" s="204">
        <v>1526426</v>
      </c>
      <c r="F24" s="207"/>
      <c r="G24" s="14"/>
      <c r="H24" s="93"/>
      <c r="I24" s="93"/>
      <c r="J24" s="93"/>
      <c r="K24" s="93"/>
      <c r="L24" s="93"/>
      <c r="M24" s="93"/>
      <c r="N24" s="93"/>
      <c r="O24" s="14"/>
    </row>
    <row r="25" ht="16.5" customHeight="1" spans="1:15">
      <c r="A25" s="206" t="s">
        <v>120</v>
      </c>
      <c r="B25" s="206" t="s">
        <v>121</v>
      </c>
      <c r="C25" s="204">
        <v>758610</v>
      </c>
      <c r="D25" s="204">
        <v>758610</v>
      </c>
      <c r="E25" s="204">
        <v>758610</v>
      </c>
      <c r="F25" s="207"/>
      <c r="G25" s="14"/>
      <c r="H25" s="93"/>
      <c r="I25" s="93"/>
      <c r="J25" s="93"/>
      <c r="K25" s="93"/>
      <c r="L25" s="93"/>
      <c r="M25" s="93"/>
      <c r="N25" s="93"/>
      <c r="O25" s="14"/>
    </row>
    <row r="26" ht="16.5" customHeight="1" spans="1:15">
      <c r="A26" s="206" t="s">
        <v>122</v>
      </c>
      <c r="B26" s="206" t="s">
        <v>123</v>
      </c>
      <c r="C26" s="204">
        <v>674914</v>
      </c>
      <c r="D26" s="204">
        <v>674914</v>
      </c>
      <c r="E26" s="204">
        <v>674914</v>
      </c>
      <c r="F26" s="207"/>
      <c r="G26" s="14"/>
      <c r="H26" s="93"/>
      <c r="I26" s="93"/>
      <c r="J26" s="93"/>
      <c r="K26" s="93"/>
      <c r="L26" s="93"/>
      <c r="M26" s="93"/>
      <c r="N26" s="93"/>
      <c r="O26" s="14"/>
    </row>
    <row r="27" ht="16.5" customHeight="1" spans="1:15">
      <c r="A27" s="206" t="s">
        <v>124</v>
      </c>
      <c r="B27" s="206" t="s">
        <v>125</v>
      </c>
      <c r="C27" s="204">
        <v>92902</v>
      </c>
      <c r="D27" s="204">
        <v>92902</v>
      </c>
      <c r="E27" s="204">
        <v>92902</v>
      </c>
      <c r="F27" s="207"/>
      <c r="G27" s="14"/>
      <c r="H27" s="93"/>
      <c r="I27" s="93"/>
      <c r="J27" s="93"/>
      <c r="K27" s="93"/>
      <c r="L27" s="93"/>
      <c r="M27" s="93"/>
      <c r="N27" s="93"/>
      <c r="O27" s="14"/>
    </row>
    <row r="28" ht="16.5" customHeight="1" spans="1:15">
      <c r="A28" s="203" t="s">
        <v>126</v>
      </c>
      <c r="B28" s="203" t="s">
        <v>127</v>
      </c>
      <c r="C28" s="204">
        <v>1431270</v>
      </c>
      <c r="D28" s="204">
        <v>1431270</v>
      </c>
      <c r="E28" s="204">
        <v>1431270</v>
      </c>
      <c r="F28" s="207"/>
      <c r="G28" s="14"/>
      <c r="H28" s="93"/>
      <c r="I28" s="93"/>
      <c r="J28" s="93"/>
      <c r="K28" s="93"/>
      <c r="L28" s="93"/>
      <c r="M28" s="93"/>
      <c r="N28" s="93"/>
      <c r="O28" s="14"/>
    </row>
    <row r="29" ht="16.5" customHeight="1" spans="1:15">
      <c r="A29" s="205" t="s">
        <v>128</v>
      </c>
      <c r="B29" s="205" t="s">
        <v>129</v>
      </c>
      <c r="C29" s="204">
        <v>1431270</v>
      </c>
      <c r="D29" s="204">
        <v>1431270</v>
      </c>
      <c r="E29" s="204">
        <v>1431270</v>
      </c>
      <c r="F29" s="207"/>
      <c r="G29" s="14"/>
      <c r="H29" s="93"/>
      <c r="I29" s="93"/>
      <c r="J29" s="93"/>
      <c r="K29" s="93"/>
      <c r="L29" s="93"/>
      <c r="M29" s="93"/>
      <c r="N29" s="93"/>
      <c r="O29" s="14"/>
    </row>
    <row r="30" ht="16.5" customHeight="1" spans="1:15">
      <c r="A30" s="206" t="s">
        <v>130</v>
      </c>
      <c r="B30" s="206" t="s">
        <v>131</v>
      </c>
      <c r="C30" s="204">
        <v>1431270</v>
      </c>
      <c r="D30" s="204">
        <v>1431270</v>
      </c>
      <c r="E30" s="204">
        <v>1431270</v>
      </c>
      <c r="F30" s="207"/>
      <c r="G30" s="14"/>
      <c r="H30" s="93"/>
      <c r="I30" s="93"/>
      <c r="J30" s="93"/>
      <c r="K30" s="93"/>
      <c r="L30" s="93"/>
      <c r="M30" s="93"/>
      <c r="N30" s="93"/>
      <c r="O30" s="14"/>
    </row>
    <row r="31" ht="17.25" customHeight="1" spans="1:15">
      <c r="A31" s="152" t="s">
        <v>132</v>
      </c>
      <c r="B31" s="153" t="s">
        <v>132</v>
      </c>
      <c r="C31" s="204">
        <v>21384254</v>
      </c>
      <c r="D31" s="204">
        <v>21384254</v>
      </c>
      <c r="E31" s="204">
        <v>19473937</v>
      </c>
      <c r="F31" s="204">
        <v>1910317</v>
      </c>
      <c r="G31" s="140"/>
      <c r="H31" s="176"/>
      <c r="I31" s="176"/>
      <c r="J31" s="176"/>
      <c r="K31" s="176"/>
      <c r="L31" s="176"/>
      <c r="M31" s="140"/>
      <c r="N31" s="176"/>
      <c r="O31" s="176"/>
    </row>
  </sheetData>
  <mergeCells count="11">
    <mergeCell ref="A3:O3"/>
    <mergeCell ref="A4:L4"/>
    <mergeCell ref="D5:F5"/>
    <mergeCell ref="J5:O5"/>
    <mergeCell ref="A31:B31"/>
    <mergeCell ref="A5:A6"/>
    <mergeCell ref="B5:B6"/>
    <mergeCell ref="C5:C6"/>
    <mergeCell ref="G5:G6"/>
    <mergeCell ref="H5:H6"/>
    <mergeCell ref="I5:I6"/>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Zeros="0" topLeftCell="B1" workbookViewId="0">
      <pane ySplit="1" topLeftCell="A14" activePane="bottomLeft" state="frozen"/>
      <selection/>
      <selection pane="bottomLeft" activeCell="K35" sqref="K35"/>
    </sheetView>
  </sheetViews>
  <sheetFormatPr defaultColWidth="9.125" defaultRowHeight="14.25" customHeight="1" outlineLevelCol="3"/>
  <cols>
    <col min="1" max="1" width="49.25" customWidth="1"/>
    <col min="2" max="2" width="43.375" customWidth="1"/>
    <col min="3" max="3" width="48.625" customWidth="1"/>
    <col min="4" max="4" width="41.125" customWidth="1"/>
  </cols>
  <sheetData>
    <row r="1" customHeight="1" spans="1:4">
      <c r="A1" s="47"/>
      <c r="B1" s="47"/>
      <c r="C1" s="47"/>
      <c r="D1" s="47"/>
    </row>
    <row r="2" customHeight="1" spans="4:4">
      <c r="D2" s="147" t="s">
        <v>133</v>
      </c>
    </row>
    <row r="3" ht="31.5" customHeight="1" spans="1:4">
      <c r="A3" s="91" t="s">
        <v>134</v>
      </c>
      <c r="B3" s="190"/>
      <c r="C3" s="190"/>
      <c r="D3" s="190"/>
    </row>
    <row r="4" ht="17.25" customHeight="1" spans="1:4">
      <c r="A4" s="51" t="s">
        <v>2</v>
      </c>
      <c r="B4" s="191"/>
      <c r="C4" s="191"/>
      <c r="D4" s="148" t="s">
        <v>3</v>
      </c>
    </row>
    <row r="5" ht="24.6" customHeight="1" spans="1:4">
      <c r="A5" s="12" t="s">
        <v>4</v>
      </c>
      <c r="B5" s="41"/>
      <c r="C5" s="12" t="s">
        <v>5</v>
      </c>
      <c r="D5" s="41"/>
    </row>
    <row r="6" ht="15.6" customHeight="1" spans="1:4">
      <c r="A6" s="59" t="s">
        <v>6</v>
      </c>
      <c r="B6" s="192" t="s">
        <v>7</v>
      </c>
      <c r="C6" s="59" t="s">
        <v>135</v>
      </c>
      <c r="D6" s="192" t="s">
        <v>7</v>
      </c>
    </row>
    <row r="7" ht="14.1" customHeight="1" spans="1:4">
      <c r="A7" s="62"/>
      <c r="B7" s="61"/>
      <c r="C7" s="62"/>
      <c r="D7" s="61"/>
    </row>
    <row r="8" ht="29.1" customHeight="1" spans="1:4">
      <c r="A8" s="193" t="s">
        <v>136</v>
      </c>
      <c r="B8" s="194">
        <v>21384254</v>
      </c>
      <c r="C8" s="195" t="s">
        <v>137</v>
      </c>
      <c r="D8" s="194">
        <v>21384254</v>
      </c>
    </row>
    <row r="9" ht="21" customHeight="1" spans="1:4">
      <c r="A9" s="196" t="s">
        <v>138</v>
      </c>
      <c r="B9" s="140">
        <v>21384254</v>
      </c>
      <c r="C9" s="161" t="s">
        <v>139</v>
      </c>
      <c r="D9" s="140"/>
    </row>
    <row r="10" ht="21" customHeight="1" spans="1:4">
      <c r="A10" s="196" t="s">
        <v>140</v>
      </c>
      <c r="B10" s="140"/>
      <c r="C10" s="161" t="s">
        <v>141</v>
      </c>
      <c r="D10" s="140"/>
    </row>
    <row r="11" ht="21" customHeight="1" spans="1:4">
      <c r="A11" s="196" t="s">
        <v>142</v>
      </c>
      <c r="B11" s="140"/>
      <c r="C11" s="21" t="s">
        <v>143</v>
      </c>
      <c r="D11" s="197"/>
    </row>
    <row r="12" ht="21" customHeight="1" spans="1:4">
      <c r="A12" s="198" t="s">
        <v>144</v>
      </c>
      <c r="B12" s="197"/>
      <c r="C12" s="21" t="s">
        <v>145</v>
      </c>
      <c r="D12" s="197"/>
    </row>
    <row r="13" ht="21" customHeight="1" spans="1:4">
      <c r="A13" s="196" t="s">
        <v>138</v>
      </c>
      <c r="B13" s="176"/>
      <c r="C13" s="21" t="s">
        <v>146</v>
      </c>
      <c r="D13" s="197">
        <v>15133900</v>
      </c>
    </row>
    <row r="14" ht="21" customHeight="1" spans="1:4">
      <c r="A14" s="199" t="s">
        <v>140</v>
      </c>
      <c r="B14" s="176"/>
      <c r="C14" s="21" t="s">
        <v>147</v>
      </c>
      <c r="D14" s="197"/>
    </row>
    <row r="15" ht="21" customHeight="1" spans="1:4">
      <c r="A15" s="199" t="s">
        <v>142</v>
      </c>
      <c r="B15" s="197"/>
      <c r="C15" s="21" t="s">
        <v>148</v>
      </c>
      <c r="D15" s="197"/>
    </row>
    <row r="16" customFormat="1" ht="21" customHeight="1" spans="1:4">
      <c r="A16" s="199"/>
      <c r="B16" s="197"/>
      <c r="C16" s="21" t="s">
        <v>149</v>
      </c>
      <c r="D16" s="197">
        <v>3292658</v>
      </c>
    </row>
    <row r="17" customFormat="1" ht="21" customHeight="1" spans="1:4">
      <c r="A17" s="199"/>
      <c r="B17" s="197"/>
      <c r="C17" s="21" t="s">
        <v>150</v>
      </c>
      <c r="D17" s="197">
        <v>1526426</v>
      </c>
    </row>
    <row r="18" customFormat="1" ht="21" customHeight="1" spans="1:4">
      <c r="A18" s="199"/>
      <c r="B18" s="197"/>
      <c r="C18" s="21" t="s">
        <v>151</v>
      </c>
      <c r="D18" s="197"/>
    </row>
    <row r="19" customFormat="1" ht="21" customHeight="1" spans="1:4">
      <c r="A19" s="199"/>
      <c r="B19" s="197"/>
      <c r="C19" s="21" t="s">
        <v>152</v>
      </c>
      <c r="D19" s="197"/>
    </row>
    <row r="20" customFormat="1" ht="21" customHeight="1" spans="1:4">
      <c r="A20" s="199"/>
      <c r="B20" s="197"/>
      <c r="C20" s="21" t="s">
        <v>153</v>
      </c>
      <c r="D20" s="197"/>
    </row>
    <row r="21" customFormat="1" ht="21" customHeight="1" spans="1:4">
      <c r="A21" s="199"/>
      <c r="B21" s="197"/>
      <c r="C21" s="21" t="s">
        <v>154</v>
      </c>
      <c r="D21" s="197"/>
    </row>
    <row r="22" customFormat="1" ht="21" customHeight="1" spans="1:4">
      <c r="A22" s="199"/>
      <c r="B22" s="197"/>
      <c r="C22" s="21" t="s">
        <v>155</v>
      </c>
      <c r="D22" s="197"/>
    </row>
    <row r="23" customFormat="1" ht="21" customHeight="1" spans="1:4">
      <c r="A23" s="199"/>
      <c r="B23" s="197"/>
      <c r="C23" s="21" t="s">
        <v>156</v>
      </c>
      <c r="D23" s="197"/>
    </row>
    <row r="24" customFormat="1" ht="21" customHeight="1" spans="1:4">
      <c r="A24" s="199"/>
      <c r="B24" s="197"/>
      <c r="C24" s="21" t="s">
        <v>157</v>
      </c>
      <c r="D24" s="197"/>
    </row>
    <row r="25" customFormat="1" ht="21" customHeight="1" spans="1:4">
      <c r="A25" s="199"/>
      <c r="B25" s="197"/>
      <c r="C25" s="21" t="s">
        <v>158</v>
      </c>
      <c r="D25" s="197"/>
    </row>
    <row r="26" customFormat="1" ht="21" customHeight="1" spans="1:4">
      <c r="A26" s="199"/>
      <c r="B26" s="197"/>
      <c r="C26" s="21" t="s">
        <v>159</v>
      </c>
      <c r="D26" s="197"/>
    </row>
    <row r="27" customFormat="1" ht="21" customHeight="1" spans="1:4">
      <c r="A27" s="199"/>
      <c r="B27" s="197"/>
      <c r="C27" s="21" t="s">
        <v>160</v>
      </c>
      <c r="D27" s="197">
        <v>1431270</v>
      </c>
    </row>
    <row r="28" customFormat="1" ht="21" customHeight="1" spans="1:4">
      <c r="A28" s="199"/>
      <c r="B28" s="197"/>
      <c r="C28" s="21" t="s">
        <v>161</v>
      </c>
      <c r="D28" s="197"/>
    </row>
    <row r="29" customFormat="1" ht="21" customHeight="1" spans="1:4">
      <c r="A29" s="199"/>
      <c r="B29" s="197"/>
      <c r="C29" s="21" t="s">
        <v>162</v>
      </c>
      <c r="D29" s="197"/>
    </row>
    <row r="30" customFormat="1" ht="21" customHeight="1" spans="1:4">
      <c r="A30" s="199"/>
      <c r="B30" s="197"/>
      <c r="C30" s="21" t="s">
        <v>163</v>
      </c>
      <c r="D30" s="197"/>
    </row>
    <row r="31" customFormat="1" ht="21" customHeight="1" spans="1:4">
      <c r="A31" s="199"/>
      <c r="B31" s="197"/>
      <c r="C31" s="21" t="s">
        <v>164</v>
      </c>
      <c r="D31" s="197"/>
    </row>
    <row r="32" customFormat="1" ht="21" customHeight="1" spans="1:4">
      <c r="A32" s="199"/>
      <c r="B32" s="197"/>
      <c r="C32" s="21" t="s">
        <v>165</v>
      </c>
      <c r="D32" s="197"/>
    </row>
    <row r="33" customFormat="1" ht="21" customHeight="1" spans="1:4">
      <c r="A33" s="199"/>
      <c r="B33" s="197"/>
      <c r="C33" s="21" t="s">
        <v>166</v>
      </c>
      <c r="D33" s="197"/>
    </row>
    <row r="34" customFormat="1" ht="21" customHeight="1" spans="1:4">
      <c r="A34" s="199"/>
      <c r="B34" s="197"/>
      <c r="C34" s="21" t="s">
        <v>167</v>
      </c>
      <c r="D34" s="197"/>
    </row>
    <row r="35" ht="21" customHeight="1" spans="1:4">
      <c r="A35" s="200"/>
      <c r="B35" s="197"/>
      <c r="C35" s="21" t="s">
        <v>168</v>
      </c>
      <c r="D35" s="197"/>
    </row>
    <row r="36" ht="29.1" customHeight="1" spans="1:4">
      <c r="A36" s="200" t="s">
        <v>169</v>
      </c>
      <c r="B36" s="197">
        <v>21384254</v>
      </c>
      <c r="C36" s="201" t="s">
        <v>53</v>
      </c>
      <c r="D36" s="197">
        <v>21384254</v>
      </c>
    </row>
  </sheetData>
  <mergeCells count="8">
    <mergeCell ref="A3:D3"/>
    <mergeCell ref="A4:B4"/>
    <mergeCell ref="A5:B5"/>
    <mergeCell ref="C5:D5"/>
    <mergeCell ref="A6:A7"/>
    <mergeCell ref="B6:B7"/>
    <mergeCell ref="C6:C7"/>
    <mergeCell ref="D6:D7"/>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1"/>
  <sheetViews>
    <sheetView showZeros="0" workbookViewId="0">
      <pane ySplit="1" topLeftCell="A2" activePane="bottomLeft" state="frozen"/>
      <selection/>
      <selection pane="bottomLeft" activeCell="D35" sqref="D35"/>
    </sheetView>
  </sheetViews>
  <sheetFormatPr defaultColWidth="9.125" defaultRowHeight="14.25" customHeight="1" outlineLevelCol="6"/>
  <cols>
    <col min="1" max="1" width="20.125" customWidth="1"/>
    <col min="2" max="2" width="37.375" customWidth="1"/>
    <col min="3" max="3" width="24.25" customWidth="1"/>
    <col min="4" max="6" width="25" customWidth="1"/>
    <col min="7" max="7" width="24.25" customWidth="1"/>
  </cols>
  <sheetData>
    <row r="1" customHeight="1" spans="1:7">
      <c r="A1" s="47"/>
      <c r="B1" s="47"/>
      <c r="C1" s="47"/>
      <c r="D1" s="47"/>
      <c r="E1" s="47"/>
      <c r="F1" s="47"/>
      <c r="G1" s="47"/>
    </row>
    <row r="2" ht="12" customHeight="1" spans="4:7">
      <c r="D2" s="166"/>
      <c r="F2" s="101"/>
      <c r="G2" s="101" t="s">
        <v>170</v>
      </c>
    </row>
    <row r="3" ht="39" customHeight="1" spans="1:7">
      <c r="A3" s="50" t="s">
        <v>171</v>
      </c>
      <c r="B3" s="50"/>
      <c r="C3" s="50"/>
      <c r="D3" s="50"/>
      <c r="E3" s="50"/>
      <c r="F3" s="50"/>
      <c r="G3" s="50"/>
    </row>
    <row r="4" ht="18" customHeight="1" spans="1:7">
      <c r="A4" s="51" t="s">
        <v>2</v>
      </c>
      <c r="F4" s="151"/>
      <c r="G4" s="151" t="s">
        <v>3</v>
      </c>
    </row>
    <row r="5" ht="20.25" customHeight="1" spans="1:7">
      <c r="A5" s="178" t="s">
        <v>172</v>
      </c>
      <c r="B5" s="179"/>
      <c r="C5" s="180" t="s">
        <v>58</v>
      </c>
      <c r="D5" s="13" t="s">
        <v>84</v>
      </c>
      <c r="E5" s="13"/>
      <c r="F5" s="41"/>
      <c r="G5" s="180" t="s">
        <v>85</v>
      </c>
    </row>
    <row r="6" ht="20.25" customHeight="1" spans="1:7">
      <c r="A6" s="181" t="s">
        <v>75</v>
      </c>
      <c r="B6" s="182" t="s">
        <v>76</v>
      </c>
      <c r="C6" s="142"/>
      <c r="D6" s="142" t="s">
        <v>60</v>
      </c>
      <c r="E6" s="142" t="s">
        <v>173</v>
      </c>
      <c r="F6" s="142" t="s">
        <v>174</v>
      </c>
      <c r="G6" s="142"/>
    </row>
    <row r="7" ht="13.5" customHeight="1" spans="1:7">
      <c r="A7" s="183" t="s">
        <v>175</v>
      </c>
      <c r="B7" s="183" t="s">
        <v>176</v>
      </c>
      <c r="C7" s="183" t="s">
        <v>177</v>
      </c>
      <c r="D7" s="14"/>
      <c r="E7" s="183" t="s">
        <v>178</v>
      </c>
      <c r="F7" s="183" t="s">
        <v>179</v>
      </c>
      <c r="G7" s="183" t="s">
        <v>180</v>
      </c>
    </row>
    <row r="8" customFormat="1" ht="13.5" customHeight="1" spans="1:7">
      <c r="A8" s="184" t="s">
        <v>86</v>
      </c>
      <c r="B8" s="184" t="s">
        <v>87</v>
      </c>
      <c r="C8" s="185">
        <v>15133900</v>
      </c>
      <c r="D8" s="185">
        <v>13223583</v>
      </c>
      <c r="E8" s="185">
        <v>12702983</v>
      </c>
      <c r="F8" s="185">
        <v>520600</v>
      </c>
      <c r="G8" s="185">
        <v>1910317</v>
      </c>
    </row>
    <row r="9" customFormat="1" ht="13.5" customHeight="1" spans="1:7">
      <c r="A9" s="186" t="s">
        <v>88</v>
      </c>
      <c r="B9" s="186" t="s">
        <v>89</v>
      </c>
      <c r="C9" s="185">
        <v>14314852</v>
      </c>
      <c r="D9" s="185">
        <v>13223583</v>
      </c>
      <c r="E9" s="185">
        <v>12702983</v>
      </c>
      <c r="F9" s="185">
        <v>520600</v>
      </c>
      <c r="G9" s="185">
        <v>1091269</v>
      </c>
    </row>
    <row r="10" customFormat="1" ht="13.5" customHeight="1" spans="1:7">
      <c r="A10" s="187" t="s">
        <v>90</v>
      </c>
      <c r="B10" s="187" t="s">
        <v>91</v>
      </c>
      <c r="C10" s="185">
        <v>883743</v>
      </c>
      <c r="D10" s="185"/>
      <c r="E10" s="185"/>
      <c r="F10" s="185"/>
      <c r="G10" s="185">
        <v>883743</v>
      </c>
    </row>
    <row r="11" customFormat="1" ht="13.5" customHeight="1" spans="1:7">
      <c r="A11" s="187" t="s">
        <v>92</v>
      </c>
      <c r="B11" s="187" t="s">
        <v>93</v>
      </c>
      <c r="C11" s="185">
        <v>13431109</v>
      </c>
      <c r="D11" s="185">
        <v>13223583</v>
      </c>
      <c r="E11" s="185">
        <v>12702983</v>
      </c>
      <c r="F11" s="185">
        <v>520600</v>
      </c>
      <c r="G11" s="185">
        <v>207526</v>
      </c>
    </row>
    <row r="12" customFormat="1" ht="13.5" customHeight="1" spans="1:7">
      <c r="A12" s="186" t="s">
        <v>94</v>
      </c>
      <c r="B12" s="186" t="s">
        <v>95</v>
      </c>
      <c r="C12" s="185">
        <v>768</v>
      </c>
      <c r="D12" s="185"/>
      <c r="E12" s="185"/>
      <c r="F12" s="185"/>
      <c r="G12" s="185">
        <v>768</v>
      </c>
    </row>
    <row r="13" customFormat="1" ht="13.5" customHeight="1" spans="1:7">
      <c r="A13" s="187" t="s">
        <v>96</v>
      </c>
      <c r="B13" s="187" t="s">
        <v>97</v>
      </c>
      <c r="C13" s="185">
        <v>768</v>
      </c>
      <c r="D13" s="185"/>
      <c r="E13" s="185"/>
      <c r="F13" s="185"/>
      <c r="G13" s="185">
        <v>768</v>
      </c>
    </row>
    <row r="14" customFormat="1" ht="13.5" customHeight="1" spans="1:7">
      <c r="A14" s="186" t="s">
        <v>98</v>
      </c>
      <c r="B14" s="186" t="s">
        <v>99</v>
      </c>
      <c r="C14" s="185">
        <v>818280</v>
      </c>
      <c r="D14" s="185"/>
      <c r="E14" s="185"/>
      <c r="F14" s="185"/>
      <c r="G14" s="185">
        <v>818280</v>
      </c>
    </row>
    <row r="15" customFormat="1" ht="13.5" customHeight="1" spans="1:7">
      <c r="A15" s="187" t="s">
        <v>100</v>
      </c>
      <c r="B15" s="187" t="s">
        <v>101</v>
      </c>
      <c r="C15" s="185">
        <v>818280</v>
      </c>
      <c r="D15" s="185"/>
      <c r="E15" s="185"/>
      <c r="F15" s="185"/>
      <c r="G15" s="185">
        <v>818280</v>
      </c>
    </row>
    <row r="16" customFormat="1" ht="13.5" customHeight="1" spans="1:7">
      <c r="A16" s="184" t="s">
        <v>102</v>
      </c>
      <c r="B16" s="184" t="s">
        <v>103</v>
      </c>
      <c r="C16" s="185">
        <v>3292658</v>
      </c>
      <c r="D16" s="185">
        <v>3292658</v>
      </c>
      <c r="E16" s="185">
        <v>3292658</v>
      </c>
      <c r="F16" s="185"/>
      <c r="G16" s="185"/>
    </row>
    <row r="17" customFormat="1" ht="13.5" customHeight="1" spans="1:7">
      <c r="A17" s="186" t="s">
        <v>104</v>
      </c>
      <c r="B17" s="186" t="s">
        <v>105</v>
      </c>
      <c r="C17" s="185">
        <v>3088610</v>
      </c>
      <c r="D17" s="185">
        <v>3088610</v>
      </c>
      <c r="E17" s="185">
        <v>3088610</v>
      </c>
      <c r="F17" s="185"/>
      <c r="G17" s="185"/>
    </row>
    <row r="18" customFormat="1" ht="13.5" customHeight="1" spans="1:7">
      <c r="A18" s="187" t="s">
        <v>106</v>
      </c>
      <c r="B18" s="187" t="s">
        <v>107</v>
      </c>
      <c r="C18" s="185">
        <v>662400</v>
      </c>
      <c r="D18" s="185">
        <v>662400</v>
      </c>
      <c r="E18" s="185">
        <v>662400</v>
      </c>
      <c r="F18" s="185"/>
      <c r="G18" s="185"/>
    </row>
    <row r="19" customFormat="1" ht="13.5" customHeight="1" spans="1:7">
      <c r="A19" s="187" t="s">
        <v>108</v>
      </c>
      <c r="B19" s="187" t="s">
        <v>109</v>
      </c>
      <c r="C19" s="185">
        <v>1809270</v>
      </c>
      <c r="D19" s="185">
        <v>1809270</v>
      </c>
      <c r="E19" s="185">
        <v>1809270</v>
      </c>
      <c r="F19" s="185"/>
      <c r="G19" s="185"/>
    </row>
    <row r="20" customFormat="1" ht="13.5" customHeight="1" spans="1:7">
      <c r="A20" s="187" t="s">
        <v>110</v>
      </c>
      <c r="B20" s="187" t="s">
        <v>111</v>
      </c>
      <c r="C20" s="185">
        <v>616940</v>
      </c>
      <c r="D20" s="185">
        <v>616940</v>
      </c>
      <c r="E20" s="185">
        <v>616940</v>
      </c>
      <c r="F20" s="185"/>
      <c r="G20" s="185"/>
    </row>
    <row r="21" customFormat="1" ht="13.5" customHeight="1" spans="1:7">
      <c r="A21" s="186" t="s">
        <v>112</v>
      </c>
      <c r="B21" s="186" t="s">
        <v>113</v>
      </c>
      <c r="C21" s="185">
        <v>204048</v>
      </c>
      <c r="D21" s="185">
        <v>204048</v>
      </c>
      <c r="E21" s="185">
        <v>204048</v>
      </c>
      <c r="F21" s="185"/>
      <c r="G21" s="185"/>
    </row>
    <row r="22" customFormat="1" ht="13.5" customHeight="1" spans="1:7">
      <c r="A22" s="187" t="s">
        <v>114</v>
      </c>
      <c r="B22" s="187" t="s">
        <v>115</v>
      </c>
      <c r="C22" s="185">
        <v>204048</v>
      </c>
      <c r="D22" s="185">
        <v>204048</v>
      </c>
      <c r="E22" s="185">
        <v>204048</v>
      </c>
      <c r="F22" s="185"/>
      <c r="G22" s="185"/>
    </row>
    <row r="23" customFormat="1" ht="13.5" customHeight="1" spans="1:7">
      <c r="A23" s="184" t="s">
        <v>116</v>
      </c>
      <c r="B23" s="184" t="s">
        <v>117</v>
      </c>
      <c r="C23" s="185">
        <v>1526426</v>
      </c>
      <c r="D23" s="185">
        <v>1526426</v>
      </c>
      <c r="E23" s="185">
        <v>1526426</v>
      </c>
      <c r="F23" s="185"/>
      <c r="G23" s="185"/>
    </row>
    <row r="24" customFormat="1" ht="13.5" customHeight="1" spans="1:7">
      <c r="A24" s="186" t="s">
        <v>118</v>
      </c>
      <c r="B24" s="186" t="s">
        <v>119</v>
      </c>
      <c r="C24" s="185">
        <v>1526426</v>
      </c>
      <c r="D24" s="185">
        <v>1526426</v>
      </c>
      <c r="E24" s="185">
        <v>1526426</v>
      </c>
      <c r="F24" s="185"/>
      <c r="G24" s="185"/>
    </row>
    <row r="25" customFormat="1" ht="13.5" customHeight="1" spans="1:7">
      <c r="A25" s="187" t="s">
        <v>120</v>
      </c>
      <c r="B25" s="187" t="s">
        <v>121</v>
      </c>
      <c r="C25" s="185">
        <v>758610</v>
      </c>
      <c r="D25" s="185">
        <v>758610</v>
      </c>
      <c r="E25" s="185">
        <v>758610</v>
      </c>
      <c r="F25" s="185"/>
      <c r="G25" s="185"/>
    </row>
    <row r="26" customFormat="1" ht="13.5" customHeight="1" spans="1:7">
      <c r="A26" s="187" t="s">
        <v>122</v>
      </c>
      <c r="B26" s="187" t="s">
        <v>123</v>
      </c>
      <c r="C26" s="185">
        <v>674914</v>
      </c>
      <c r="D26" s="185">
        <v>674914</v>
      </c>
      <c r="E26" s="185">
        <v>674914</v>
      </c>
      <c r="F26" s="185"/>
      <c r="G26" s="185"/>
    </row>
    <row r="27" customFormat="1" ht="13.5" customHeight="1" spans="1:7">
      <c r="A27" s="187" t="s">
        <v>124</v>
      </c>
      <c r="B27" s="187" t="s">
        <v>125</v>
      </c>
      <c r="C27" s="185">
        <v>92902</v>
      </c>
      <c r="D27" s="185">
        <v>92902</v>
      </c>
      <c r="E27" s="185">
        <v>92902</v>
      </c>
      <c r="F27" s="185"/>
      <c r="G27" s="185"/>
    </row>
    <row r="28" customFormat="1" ht="13.5" customHeight="1" spans="1:7">
      <c r="A28" s="184" t="s">
        <v>126</v>
      </c>
      <c r="B28" s="184" t="s">
        <v>127</v>
      </c>
      <c r="C28" s="185">
        <v>1431270</v>
      </c>
      <c r="D28" s="185">
        <v>1431270</v>
      </c>
      <c r="E28" s="185">
        <v>1431270</v>
      </c>
      <c r="F28" s="185"/>
      <c r="G28" s="185"/>
    </row>
    <row r="29" customFormat="1" ht="13.5" customHeight="1" spans="1:7">
      <c r="A29" s="186" t="s">
        <v>128</v>
      </c>
      <c r="B29" s="186" t="s">
        <v>129</v>
      </c>
      <c r="C29" s="185">
        <v>1431270</v>
      </c>
      <c r="D29" s="185">
        <v>1431270</v>
      </c>
      <c r="E29" s="185">
        <v>1431270</v>
      </c>
      <c r="F29" s="185"/>
      <c r="G29" s="185"/>
    </row>
    <row r="30" ht="18" customHeight="1" spans="1:7">
      <c r="A30" s="187" t="s">
        <v>130</v>
      </c>
      <c r="B30" s="187" t="s">
        <v>131</v>
      </c>
      <c r="C30" s="185">
        <v>1431270</v>
      </c>
      <c r="D30" s="185">
        <v>1431270</v>
      </c>
      <c r="E30" s="185">
        <v>1431270</v>
      </c>
      <c r="F30" s="185"/>
      <c r="G30" s="185"/>
    </row>
    <row r="31" ht="18" customHeight="1" spans="1:7">
      <c r="A31" s="188" t="s">
        <v>132</v>
      </c>
      <c r="B31" s="189" t="s">
        <v>132</v>
      </c>
      <c r="C31" s="185">
        <v>21384254</v>
      </c>
      <c r="D31" s="185">
        <v>19473937</v>
      </c>
      <c r="E31" s="185">
        <v>18953337</v>
      </c>
      <c r="F31" s="185">
        <v>520600</v>
      </c>
      <c r="G31" s="185">
        <v>1910317</v>
      </c>
    </row>
  </sheetData>
  <mergeCells count="7">
    <mergeCell ref="A3:G3"/>
    <mergeCell ref="A4:E4"/>
    <mergeCell ref="A5:B5"/>
    <mergeCell ref="D5:F5"/>
    <mergeCell ref="A31:B31"/>
    <mergeCell ref="C5:C6"/>
    <mergeCell ref="G5:G6"/>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8"/>
  <sheetViews>
    <sheetView showZeros="0" workbookViewId="0">
      <pane ySplit="1" topLeftCell="A2" activePane="bottomLeft" state="frozen"/>
      <selection/>
      <selection pane="bottomLeft" activeCell="D17" sqref="D17"/>
    </sheetView>
  </sheetViews>
  <sheetFormatPr defaultColWidth="9.125" defaultRowHeight="14.25" customHeight="1" outlineLevelRow="7" outlineLevelCol="5"/>
  <cols>
    <col min="1" max="1" width="27.375" customWidth="1"/>
    <col min="2" max="6" width="31.125" customWidth="1"/>
  </cols>
  <sheetData>
    <row r="1" customHeight="1" spans="1:6">
      <c r="A1" s="47"/>
      <c r="B1" s="47"/>
      <c r="C1" s="47"/>
      <c r="D1" s="47"/>
      <c r="E1" s="47"/>
      <c r="F1" s="47"/>
    </row>
    <row r="2" ht="12" customHeight="1" spans="1:6">
      <c r="A2" s="172"/>
      <c r="B2" s="172"/>
      <c r="C2" s="112"/>
      <c r="F2" s="105" t="s">
        <v>181</v>
      </c>
    </row>
    <row r="3" ht="25.5" customHeight="1" spans="1:6">
      <c r="A3" s="173" t="s">
        <v>182</v>
      </c>
      <c r="B3" s="173"/>
      <c r="C3" s="173"/>
      <c r="D3" s="173"/>
      <c r="E3" s="173"/>
      <c r="F3" s="173"/>
    </row>
    <row r="4" ht="15.75" customHeight="1" spans="1:6">
      <c r="A4" s="51" t="s">
        <v>2</v>
      </c>
      <c r="B4" s="172"/>
      <c r="C4" s="112"/>
      <c r="D4"/>
      <c r="F4" s="105" t="s">
        <v>183</v>
      </c>
    </row>
    <row r="5" ht="19.5" customHeight="1" spans="1:6">
      <c r="A5" s="56" t="s">
        <v>184</v>
      </c>
      <c r="B5" s="59" t="s">
        <v>185</v>
      </c>
      <c r="C5" s="12" t="s">
        <v>186</v>
      </c>
      <c r="D5" s="13"/>
      <c r="E5" s="41"/>
      <c r="F5" s="59" t="s">
        <v>187</v>
      </c>
    </row>
    <row r="6" ht="19.5" customHeight="1" spans="1:6">
      <c r="A6" s="61"/>
      <c r="B6" s="62"/>
      <c r="C6" s="14" t="s">
        <v>60</v>
      </c>
      <c r="D6" s="14" t="s">
        <v>188</v>
      </c>
      <c r="E6" s="14" t="s">
        <v>189</v>
      </c>
      <c r="F6" s="62"/>
    </row>
    <row r="7" ht="18.75" customHeight="1" spans="1:6">
      <c r="A7" s="174">
        <v>1</v>
      </c>
      <c r="B7" s="174">
        <v>2</v>
      </c>
      <c r="C7" s="175">
        <v>3</v>
      </c>
      <c r="D7" s="174">
        <v>4</v>
      </c>
      <c r="E7" s="174">
        <v>5</v>
      </c>
      <c r="F7" s="174">
        <v>6</v>
      </c>
    </row>
    <row r="8" ht="18.75" customHeight="1" spans="1:6">
      <c r="A8" s="176">
        <v>15000</v>
      </c>
      <c r="B8" s="176"/>
      <c r="C8" s="177"/>
      <c r="D8" s="176"/>
      <c r="E8" s="176"/>
      <c r="F8" s="176">
        <v>15000</v>
      </c>
    </row>
  </sheetData>
  <mergeCells count="6">
    <mergeCell ref="A3:F3"/>
    <mergeCell ref="A4:D4"/>
    <mergeCell ref="C5:E5"/>
    <mergeCell ref="A5:A6"/>
    <mergeCell ref="B5:B6"/>
    <mergeCell ref="F5:F6"/>
  </mergeCells>
  <pageMargins left="0.75" right="0.75" top="1" bottom="1" header="0.5" footer="0.5"/>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46"/>
  <sheetViews>
    <sheetView showZeros="0" topLeftCell="D1" workbookViewId="0">
      <pane ySplit="1" topLeftCell="A31" activePane="bottomLeft" state="frozen"/>
      <selection/>
      <selection pane="bottomLeft" activeCell="L37" sqref="L36:L37"/>
    </sheetView>
  </sheetViews>
  <sheetFormatPr defaultColWidth="9.125" defaultRowHeight="14.25" customHeight="1"/>
  <cols>
    <col min="1" max="1" width="28.75" customWidth="1"/>
    <col min="2" max="3" width="23.875" customWidth="1"/>
    <col min="4" max="4" width="14.625" customWidth="1"/>
    <col min="5" max="5" width="18.5" customWidth="1"/>
    <col min="6" max="6" width="14.75" customWidth="1"/>
    <col min="7" max="7" width="18.875" customWidth="1"/>
    <col min="8" max="13" width="15.375" customWidth="1"/>
    <col min="14" max="16" width="14.75" customWidth="1"/>
    <col min="17" max="17" width="14.875" customWidth="1"/>
    <col min="18" max="23" width="15" customWidth="1"/>
  </cols>
  <sheetData>
    <row r="1" customHeight="1" spans="1:23">
      <c r="A1" s="47"/>
      <c r="B1" s="47"/>
      <c r="C1" s="47"/>
      <c r="D1" s="47"/>
      <c r="E1" s="47"/>
      <c r="F1" s="47"/>
      <c r="G1" s="47"/>
      <c r="H1" s="47"/>
      <c r="I1" s="47"/>
      <c r="J1" s="47"/>
      <c r="K1" s="47"/>
      <c r="L1" s="47"/>
      <c r="M1" s="47"/>
      <c r="N1" s="47"/>
      <c r="O1" s="47"/>
      <c r="P1" s="47"/>
      <c r="Q1" s="47"/>
      <c r="R1" s="47"/>
      <c r="S1" s="47"/>
      <c r="T1" s="47"/>
      <c r="U1" s="47"/>
      <c r="V1" s="47"/>
      <c r="W1" s="47"/>
    </row>
    <row r="2" ht="13.5" customHeight="1" spans="4:23">
      <c r="D2" s="48"/>
      <c r="E2" s="48"/>
      <c r="F2" s="48"/>
      <c r="G2" s="48"/>
      <c r="U2" s="166"/>
      <c r="W2" s="101" t="s">
        <v>190</v>
      </c>
    </row>
    <row r="3" ht="27.75" customHeight="1" spans="1:23">
      <c r="A3" s="72" t="s">
        <v>191</v>
      </c>
      <c r="B3" s="72"/>
      <c r="C3" s="72"/>
      <c r="D3" s="72"/>
      <c r="E3" s="72"/>
      <c r="F3" s="72"/>
      <c r="G3" s="72"/>
      <c r="H3" s="72"/>
      <c r="I3" s="72"/>
      <c r="J3" s="72"/>
      <c r="K3" s="72"/>
      <c r="L3" s="72"/>
      <c r="M3" s="72"/>
      <c r="N3" s="72"/>
      <c r="O3" s="72"/>
      <c r="P3" s="72"/>
      <c r="Q3" s="72"/>
      <c r="R3" s="72"/>
      <c r="S3" s="72"/>
      <c r="T3" s="72"/>
      <c r="U3" s="72"/>
      <c r="V3" s="72"/>
      <c r="W3" s="72"/>
    </row>
    <row r="4" ht="13.5" customHeight="1" spans="1:23">
      <c r="A4" s="51" t="s">
        <v>2</v>
      </c>
      <c r="B4" s="52"/>
      <c r="C4" s="52"/>
      <c r="D4" s="52"/>
      <c r="E4" s="52"/>
      <c r="F4" s="52"/>
      <c r="G4" s="52"/>
      <c r="H4" s="53"/>
      <c r="I4" s="53"/>
      <c r="J4" s="53"/>
      <c r="K4" s="53"/>
      <c r="L4" s="53"/>
      <c r="M4" s="53"/>
      <c r="N4" s="53"/>
      <c r="O4" s="53"/>
      <c r="P4" s="53"/>
      <c r="Q4" s="53"/>
      <c r="U4" s="166"/>
      <c r="W4" s="151" t="s">
        <v>183</v>
      </c>
    </row>
    <row r="5" ht="21.75" customHeight="1" spans="1:23">
      <c r="A5" s="55" t="s">
        <v>192</v>
      </c>
      <c r="B5" s="55" t="s">
        <v>193</v>
      </c>
      <c r="C5" s="55" t="s">
        <v>194</v>
      </c>
      <c r="D5" s="56" t="s">
        <v>195</v>
      </c>
      <c r="E5" s="56" t="s">
        <v>196</v>
      </c>
      <c r="F5" s="56" t="s">
        <v>197</v>
      </c>
      <c r="G5" s="56" t="s">
        <v>198</v>
      </c>
      <c r="H5" s="14" t="s">
        <v>199</v>
      </c>
      <c r="I5" s="14"/>
      <c r="J5" s="14"/>
      <c r="K5" s="14"/>
      <c r="L5" s="163"/>
      <c r="M5" s="163"/>
      <c r="N5" s="163"/>
      <c r="O5" s="163"/>
      <c r="P5" s="163"/>
      <c r="Q5" s="17"/>
      <c r="R5" s="14"/>
      <c r="S5" s="14"/>
      <c r="T5" s="14"/>
      <c r="U5" s="14"/>
      <c r="V5" s="14"/>
      <c r="W5" s="14"/>
    </row>
    <row r="6" ht="21.75" customHeight="1" spans="1:23">
      <c r="A6" s="57"/>
      <c r="B6" s="57"/>
      <c r="C6" s="57"/>
      <c r="D6" s="58"/>
      <c r="E6" s="58"/>
      <c r="F6" s="58"/>
      <c r="G6" s="58"/>
      <c r="H6" s="14" t="s">
        <v>58</v>
      </c>
      <c r="I6" s="17" t="s">
        <v>61</v>
      </c>
      <c r="J6" s="17"/>
      <c r="K6" s="17"/>
      <c r="L6" s="163"/>
      <c r="M6" s="163"/>
      <c r="N6" s="163" t="s">
        <v>200</v>
      </c>
      <c r="O6" s="163"/>
      <c r="P6" s="163"/>
      <c r="Q6" s="17" t="s">
        <v>64</v>
      </c>
      <c r="R6" s="14" t="s">
        <v>78</v>
      </c>
      <c r="S6" s="17"/>
      <c r="T6" s="17"/>
      <c r="U6" s="17"/>
      <c r="V6" s="17"/>
      <c r="W6" s="17"/>
    </row>
    <row r="7" ht="15" customHeight="1" spans="1:23">
      <c r="A7" s="60"/>
      <c r="B7" s="60"/>
      <c r="C7" s="60"/>
      <c r="D7" s="61"/>
      <c r="E7" s="61"/>
      <c r="F7" s="61"/>
      <c r="G7" s="61"/>
      <c r="H7" s="14"/>
      <c r="I7" s="17" t="s">
        <v>201</v>
      </c>
      <c r="J7" s="17" t="s">
        <v>202</v>
      </c>
      <c r="K7" s="17" t="s">
        <v>203</v>
      </c>
      <c r="L7" s="170" t="s">
        <v>204</v>
      </c>
      <c r="M7" s="170" t="s">
        <v>205</v>
      </c>
      <c r="N7" s="170" t="s">
        <v>61</v>
      </c>
      <c r="O7" s="170" t="s">
        <v>62</v>
      </c>
      <c r="P7" s="170" t="s">
        <v>63</v>
      </c>
      <c r="Q7" s="17"/>
      <c r="R7" s="17" t="s">
        <v>60</v>
      </c>
      <c r="S7" s="17" t="s">
        <v>71</v>
      </c>
      <c r="T7" s="17" t="s">
        <v>206</v>
      </c>
      <c r="U7" s="17" t="s">
        <v>67</v>
      </c>
      <c r="V7" s="17" t="s">
        <v>68</v>
      </c>
      <c r="W7" s="17" t="s">
        <v>69</v>
      </c>
    </row>
    <row r="8" ht="27.75" customHeight="1" spans="1:23">
      <c r="A8" s="60"/>
      <c r="B8" s="60"/>
      <c r="C8" s="60"/>
      <c r="D8" s="61"/>
      <c r="E8" s="61"/>
      <c r="F8" s="61"/>
      <c r="G8" s="61"/>
      <c r="H8" s="14"/>
      <c r="I8" s="17"/>
      <c r="J8" s="17"/>
      <c r="K8" s="17"/>
      <c r="L8" s="170"/>
      <c r="M8" s="170"/>
      <c r="N8" s="170"/>
      <c r="O8" s="170"/>
      <c r="P8" s="170"/>
      <c r="Q8" s="17"/>
      <c r="R8" s="17"/>
      <c r="S8" s="17"/>
      <c r="T8" s="17"/>
      <c r="U8" s="17"/>
      <c r="V8" s="17"/>
      <c r="W8" s="17"/>
    </row>
    <row r="9" ht="15" customHeight="1" spans="1:23">
      <c r="A9" s="167">
        <v>1</v>
      </c>
      <c r="B9" s="167">
        <v>2</v>
      </c>
      <c r="C9" s="167">
        <v>3</v>
      </c>
      <c r="D9" s="167">
        <v>4</v>
      </c>
      <c r="E9" s="167">
        <v>5</v>
      </c>
      <c r="F9" s="167">
        <v>6</v>
      </c>
      <c r="G9" s="167">
        <v>7</v>
      </c>
      <c r="H9" s="167">
        <v>8</v>
      </c>
      <c r="I9" s="167">
        <v>9</v>
      </c>
      <c r="J9" s="167">
        <v>10</v>
      </c>
      <c r="K9" s="167">
        <v>11</v>
      </c>
      <c r="L9" s="167">
        <v>12</v>
      </c>
      <c r="M9" s="167">
        <v>13</v>
      </c>
      <c r="N9" s="167">
        <v>14</v>
      </c>
      <c r="O9" s="167">
        <v>15</v>
      </c>
      <c r="P9" s="167">
        <v>16</v>
      </c>
      <c r="Q9" s="167">
        <v>17</v>
      </c>
      <c r="R9" s="167">
        <v>18</v>
      </c>
      <c r="S9" s="167">
        <v>19</v>
      </c>
      <c r="T9" s="167">
        <v>20</v>
      </c>
      <c r="U9" s="167">
        <v>21</v>
      </c>
      <c r="V9" s="167">
        <v>22</v>
      </c>
      <c r="W9" s="167">
        <v>23</v>
      </c>
    </row>
    <row r="10" customFormat="1" ht="15" customHeight="1" spans="1:23">
      <c r="A10" s="168" t="s">
        <v>72</v>
      </c>
      <c r="B10" s="168" t="s">
        <v>207</v>
      </c>
      <c r="C10" s="168" t="s">
        <v>208</v>
      </c>
      <c r="D10" s="168" t="s">
        <v>92</v>
      </c>
      <c r="E10" s="168" t="s">
        <v>93</v>
      </c>
      <c r="F10" s="168" t="s">
        <v>209</v>
      </c>
      <c r="G10" s="168" t="s">
        <v>210</v>
      </c>
      <c r="H10" s="169">
        <v>62088</v>
      </c>
      <c r="I10" s="169">
        <v>62088</v>
      </c>
      <c r="J10" s="169"/>
      <c r="K10" s="169"/>
      <c r="L10" s="171">
        <v>62088</v>
      </c>
      <c r="M10" s="169"/>
      <c r="N10" s="169"/>
      <c r="O10" s="169"/>
      <c r="P10" s="169"/>
      <c r="Q10" s="169"/>
      <c r="R10" s="169"/>
      <c r="S10" s="169"/>
      <c r="T10" s="169"/>
      <c r="U10" s="169"/>
      <c r="V10" s="169"/>
      <c r="W10" s="169"/>
    </row>
    <row r="11" customFormat="1" ht="15" customHeight="1" spans="1:23">
      <c r="A11" s="168" t="s">
        <v>72</v>
      </c>
      <c r="B11" s="168" t="s">
        <v>207</v>
      </c>
      <c r="C11" s="168" t="s">
        <v>208</v>
      </c>
      <c r="D11" s="168" t="s">
        <v>92</v>
      </c>
      <c r="E11" s="168" t="s">
        <v>93</v>
      </c>
      <c r="F11" s="168" t="s">
        <v>209</v>
      </c>
      <c r="G11" s="168" t="s">
        <v>210</v>
      </c>
      <c r="H11" s="169">
        <v>5085828</v>
      </c>
      <c r="I11" s="169">
        <v>5085828</v>
      </c>
      <c r="J11" s="67"/>
      <c r="K11" s="67"/>
      <c r="L11" s="171">
        <v>5085828</v>
      </c>
      <c r="M11" s="67"/>
      <c r="N11" s="169"/>
      <c r="O11" s="169"/>
      <c r="P11" s="169"/>
      <c r="Q11" s="169"/>
      <c r="R11" s="169"/>
      <c r="S11" s="169"/>
      <c r="T11" s="169"/>
      <c r="U11" s="169"/>
      <c r="V11" s="169"/>
      <c r="W11" s="169"/>
    </row>
    <row r="12" customFormat="1" ht="15" customHeight="1" spans="1:23">
      <c r="A12" s="168" t="s">
        <v>72</v>
      </c>
      <c r="B12" s="168" t="s">
        <v>207</v>
      </c>
      <c r="C12" s="168" t="s">
        <v>208</v>
      </c>
      <c r="D12" s="168" t="s">
        <v>92</v>
      </c>
      <c r="E12" s="168" t="s">
        <v>93</v>
      </c>
      <c r="F12" s="168" t="s">
        <v>211</v>
      </c>
      <c r="G12" s="168" t="s">
        <v>212</v>
      </c>
      <c r="H12" s="169">
        <v>2215200</v>
      </c>
      <c r="I12" s="169">
        <v>2215200</v>
      </c>
      <c r="J12" s="67"/>
      <c r="K12" s="67"/>
      <c r="L12" s="171">
        <v>2215200</v>
      </c>
      <c r="M12" s="67"/>
      <c r="N12" s="169"/>
      <c r="O12" s="169"/>
      <c r="P12" s="169"/>
      <c r="Q12" s="169"/>
      <c r="R12" s="169"/>
      <c r="S12" s="169"/>
      <c r="T12" s="169"/>
      <c r="U12" s="169"/>
      <c r="V12" s="169"/>
      <c r="W12" s="169"/>
    </row>
    <row r="13" customFormat="1" ht="15" customHeight="1" spans="1:23">
      <c r="A13" s="168" t="s">
        <v>72</v>
      </c>
      <c r="B13" s="168" t="s">
        <v>207</v>
      </c>
      <c r="C13" s="168" t="s">
        <v>208</v>
      </c>
      <c r="D13" s="168" t="s">
        <v>92</v>
      </c>
      <c r="E13" s="168" t="s">
        <v>93</v>
      </c>
      <c r="F13" s="168" t="s">
        <v>211</v>
      </c>
      <c r="G13" s="168" t="s">
        <v>212</v>
      </c>
      <c r="H13" s="169">
        <v>19080</v>
      </c>
      <c r="I13" s="169">
        <v>19080</v>
      </c>
      <c r="J13" s="67"/>
      <c r="K13" s="67"/>
      <c r="L13" s="171">
        <v>19080</v>
      </c>
      <c r="M13" s="67"/>
      <c r="N13" s="169"/>
      <c r="O13" s="169"/>
      <c r="P13" s="169"/>
      <c r="Q13" s="169"/>
      <c r="R13" s="169"/>
      <c r="S13" s="169"/>
      <c r="T13" s="169"/>
      <c r="U13" s="169"/>
      <c r="V13" s="169"/>
      <c r="W13" s="169"/>
    </row>
    <row r="14" customFormat="1" ht="15" customHeight="1" spans="1:23">
      <c r="A14" s="168" t="s">
        <v>72</v>
      </c>
      <c r="B14" s="168" t="s">
        <v>207</v>
      </c>
      <c r="C14" s="168" t="s">
        <v>208</v>
      </c>
      <c r="D14" s="168" t="s">
        <v>92</v>
      </c>
      <c r="E14" s="168" t="s">
        <v>93</v>
      </c>
      <c r="F14" s="168" t="s">
        <v>211</v>
      </c>
      <c r="G14" s="168" t="s">
        <v>212</v>
      </c>
      <c r="H14" s="169">
        <v>12000</v>
      </c>
      <c r="I14" s="169">
        <v>12000</v>
      </c>
      <c r="J14" s="67"/>
      <c r="K14" s="67"/>
      <c r="L14" s="171">
        <v>12000</v>
      </c>
      <c r="M14" s="67"/>
      <c r="N14" s="169"/>
      <c r="O14" s="169"/>
      <c r="P14" s="169"/>
      <c r="Q14" s="169"/>
      <c r="R14" s="169"/>
      <c r="S14" s="169"/>
      <c r="T14" s="169"/>
      <c r="U14" s="169"/>
      <c r="V14" s="169"/>
      <c r="W14" s="169"/>
    </row>
    <row r="15" customFormat="1" ht="15" customHeight="1" spans="1:23">
      <c r="A15" s="168" t="s">
        <v>72</v>
      </c>
      <c r="B15" s="168" t="s">
        <v>207</v>
      </c>
      <c r="C15" s="168" t="s">
        <v>208</v>
      </c>
      <c r="D15" s="168" t="s">
        <v>92</v>
      </c>
      <c r="E15" s="168" t="s">
        <v>93</v>
      </c>
      <c r="F15" s="168" t="s">
        <v>211</v>
      </c>
      <c r="G15" s="168" t="s">
        <v>212</v>
      </c>
      <c r="H15" s="169">
        <v>516000</v>
      </c>
      <c r="I15" s="169">
        <v>516000</v>
      </c>
      <c r="J15" s="67"/>
      <c r="K15" s="67"/>
      <c r="L15" s="171">
        <v>516000</v>
      </c>
      <c r="M15" s="67"/>
      <c r="N15" s="169"/>
      <c r="O15" s="169"/>
      <c r="P15" s="169"/>
      <c r="Q15" s="169"/>
      <c r="R15" s="169"/>
      <c r="S15" s="169"/>
      <c r="T15" s="169"/>
      <c r="U15" s="169"/>
      <c r="V15" s="169"/>
      <c r="W15" s="169"/>
    </row>
    <row r="16" customFormat="1" ht="15" customHeight="1" spans="1:23">
      <c r="A16" s="168" t="s">
        <v>72</v>
      </c>
      <c r="B16" s="168" t="s">
        <v>207</v>
      </c>
      <c r="C16" s="168" t="s">
        <v>208</v>
      </c>
      <c r="D16" s="168" t="s">
        <v>92</v>
      </c>
      <c r="E16" s="168" t="s">
        <v>93</v>
      </c>
      <c r="F16" s="168" t="s">
        <v>213</v>
      </c>
      <c r="G16" s="168" t="s">
        <v>214</v>
      </c>
      <c r="H16" s="169">
        <v>5174</v>
      </c>
      <c r="I16" s="169">
        <v>5174</v>
      </c>
      <c r="J16" s="67"/>
      <c r="K16" s="67"/>
      <c r="L16" s="171">
        <v>5174</v>
      </c>
      <c r="M16" s="67"/>
      <c r="N16" s="169"/>
      <c r="O16" s="169"/>
      <c r="P16" s="169"/>
      <c r="Q16" s="169"/>
      <c r="R16" s="169"/>
      <c r="S16" s="169"/>
      <c r="T16" s="169"/>
      <c r="U16" s="169"/>
      <c r="V16" s="169"/>
      <c r="W16" s="169"/>
    </row>
    <row r="17" customFormat="1" ht="15" customHeight="1" spans="1:23">
      <c r="A17" s="168" t="s">
        <v>72</v>
      </c>
      <c r="B17" s="168" t="s">
        <v>207</v>
      </c>
      <c r="C17" s="168" t="s">
        <v>208</v>
      </c>
      <c r="D17" s="168" t="s">
        <v>92</v>
      </c>
      <c r="E17" s="168" t="s">
        <v>93</v>
      </c>
      <c r="F17" s="168" t="s">
        <v>213</v>
      </c>
      <c r="G17" s="168" t="s">
        <v>214</v>
      </c>
      <c r="H17" s="169">
        <v>423819</v>
      </c>
      <c r="I17" s="169">
        <v>423819</v>
      </c>
      <c r="J17" s="67"/>
      <c r="K17" s="67"/>
      <c r="L17" s="171">
        <v>423819</v>
      </c>
      <c r="M17" s="67"/>
      <c r="N17" s="169"/>
      <c r="O17" s="169"/>
      <c r="P17" s="169"/>
      <c r="Q17" s="169"/>
      <c r="R17" s="169"/>
      <c r="S17" s="169"/>
      <c r="T17" s="169"/>
      <c r="U17" s="169"/>
      <c r="V17" s="169"/>
      <c r="W17" s="169"/>
    </row>
    <row r="18" customFormat="1" ht="15" customHeight="1" spans="1:23">
      <c r="A18" s="168" t="s">
        <v>72</v>
      </c>
      <c r="B18" s="168" t="s">
        <v>207</v>
      </c>
      <c r="C18" s="168" t="s">
        <v>208</v>
      </c>
      <c r="D18" s="168" t="s">
        <v>92</v>
      </c>
      <c r="E18" s="168" t="s">
        <v>93</v>
      </c>
      <c r="F18" s="168" t="s">
        <v>213</v>
      </c>
      <c r="G18" s="168" t="s">
        <v>214</v>
      </c>
      <c r="H18" s="169">
        <v>22500</v>
      </c>
      <c r="I18" s="169">
        <v>22500</v>
      </c>
      <c r="J18" s="67"/>
      <c r="K18" s="67"/>
      <c r="L18" s="171">
        <v>22500</v>
      </c>
      <c r="M18" s="67"/>
      <c r="N18" s="169"/>
      <c r="O18" s="169"/>
      <c r="P18" s="169"/>
      <c r="Q18" s="169"/>
      <c r="R18" s="169"/>
      <c r="S18" s="169"/>
      <c r="T18" s="169"/>
      <c r="U18" s="169"/>
      <c r="V18" s="169"/>
      <c r="W18" s="169"/>
    </row>
    <row r="19" customFormat="1" ht="15" customHeight="1" spans="1:23">
      <c r="A19" s="168" t="s">
        <v>72</v>
      </c>
      <c r="B19" s="168" t="s">
        <v>207</v>
      </c>
      <c r="C19" s="168" t="s">
        <v>208</v>
      </c>
      <c r="D19" s="168" t="s">
        <v>92</v>
      </c>
      <c r="E19" s="168" t="s">
        <v>93</v>
      </c>
      <c r="F19" s="168" t="s">
        <v>215</v>
      </c>
      <c r="G19" s="168" t="s">
        <v>216</v>
      </c>
      <c r="H19" s="169">
        <v>739200</v>
      </c>
      <c r="I19" s="169">
        <v>739200</v>
      </c>
      <c r="J19" s="67"/>
      <c r="K19" s="67"/>
      <c r="L19" s="171">
        <v>739200</v>
      </c>
      <c r="M19" s="67"/>
      <c r="N19" s="169"/>
      <c r="O19" s="169"/>
      <c r="P19" s="169"/>
      <c r="Q19" s="169"/>
      <c r="R19" s="169"/>
      <c r="S19" s="169"/>
      <c r="T19" s="169"/>
      <c r="U19" s="169"/>
      <c r="V19" s="169"/>
      <c r="W19" s="169"/>
    </row>
    <row r="20" customFormat="1" ht="15" customHeight="1" spans="1:23">
      <c r="A20" s="168" t="s">
        <v>72</v>
      </c>
      <c r="B20" s="168" t="s">
        <v>207</v>
      </c>
      <c r="C20" s="168" t="s">
        <v>208</v>
      </c>
      <c r="D20" s="168" t="s">
        <v>92</v>
      </c>
      <c r="E20" s="168" t="s">
        <v>93</v>
      </c>
      <c r="F20" s="168" t="s">
        <v>215</v>
      </c>
      <c r="G20" s="168" t="s">
        <v>216</v>
      </c>
      <c r="H20" s="169">
        <v>35520</v>
      </c>
      <c r="I20" s="169">
        <v>35520</v>
      </c>
      <c r="J20" s="67"/>
      <c r="K20" s="67"/>
      <c r="L20" s="171">
        <v>35520</v>
      </c>
      <c r="M20" s="67"/>
      <c r="N20" s="169"/>
      <c r="O20" s="169"/>
      <c r="P20" s="169"/>
      <c r="Q20" s="169"/>
      <c r="R20" s="169"/>
      <c r="S20" s="169"/>
      <c r="T20" s="169"/>
      <c r="U20" s="169"/>
      <c r="V20" s="169"/>
      <c r="W20" s="169"/>
    </row>
    <row r="21" customFormat="1" ht="15" customHeight="1" spans="1:23">
      <c r="A21" s="168" t="s">
        <v>72</v>
      </c>
      <c r="B21" s="168" t="s">
        <v>207</v>
      </c>
      <c r="C21" s="168" t="s">
        <v>208</v>
      </c>
      <c r="D21" s="168" t="s">
        <v>92</v>
      </c>
      <c r="E21" s="168" t="s">
        <v>93</v>
      </c>
      <c r="F21" s="168" t="s">
        <v>215</v>
      </c>
      <c r="G21" s="168" t="s">
        <v>216</v>
      </c>
      <c r="H21" s="169">
        <v>948396</v>
      </c>
      <c r="I21" s="169">
        <v>948396</v>
      </c>
      <c r="J21" s="67"/>
      <c r="K21" s="67"/>
      <c r="L21" s="171">
        <v>948396</v>
      </c>
      <c r="M21" s="67"/>
      <c r="N21" s="169"/>
      <c r="O21" s="169"/>
      <c r="P21" s="169"/>
      <c r="Q21" s="169"/>
      <c r="R21" s="169"/>
      <c r="S21" s="169"/>
      <c r="T21" s="169"/>
      <c r="U21" s="169"/>
      <c r="V21" s="169"/>
      <c r="W21" s="169"/>
    </row>
    <row r="22" customFormat="1" ht="15" customHeight="1" spans="1:23">
      <c r="A22" s="168" t="s">
        <v>72</v>
      </c>
      <c r="B22" s="168" t="s">
        <v>207</v>
      </c>
      <c r="C22" s="168" t="s">
        <v>208</v>
      </c>
      <c r="D22" s="168" t="s">
        <v>92</v>
      </c>
      <c r="E22" s="168" t="s">
        <v>93</v>
      </c>
      <c r="F22" s="168" t="s">
        <v>215</v>
      </c>
      <c r="G22" s="168" t="s">
        <v>216</v>
      </c>
      <c r="H22" s="169">
        <v>1706700</v>
      </c>
      <c r="I22" s="169">
        <v>1706700</v>
      </c>
      <c r="J22" s="67"/>
      <c r="K22" s="67"/>
      <c r="L22" s="171">
        <v>1706700</v>
      </c>
      <c r="M22" s="67"/>
      <c r="N22" s="169"/>
      <c r="O22" s="169"/>
      <c r="P22" s="169"/>
      <c r="Q22" s="169"/>
      <c r="R22" s="169"/>
      <c r="S22" s="169"/>
      <c r="T22" s="169"/>
      <c r="U22" s="169"/>
      <c r="V22" s="169"/>
      <c r="W22" s="169"/>
    </row>
    <row r="23" customFormat="1" ht="15" customHeight="1" spans="1:23">
      <c r="A23" s="168" t="s">
        <v>72</v>
      </c>
      <c r="B23" s="168" t="s">
        <v>207</v>
      </c>
      <c r="C23" s="168" t="s">
        <v>208</v>
      </c>
      <c r="D23" s="168" t="s">
        <v>92</v>
      </c>
      <c r="E23" s="168" t="s">
        <v>93</v>
      </c>
      <c r="F23" s="168" t="s">
        <v>215</v>
      </c>
      <c r="G23" s="168" t="s">
        <v>216</v>
      </c>
      <c r="H23" s="169">
        <v>18096</v>
      </c>
      <c r="I23" s="169">
        <v>18096</v>
      </c>
      <c r="J23" s="67"/>
      <c r="K23" s="67"/>
      <c r="L23" s="171">
        <v>18096</v>
      </c>
      <c r="M23" s="67"/>
      <c r="N23" s="169"/>
      <c r="O23" s="169"/>
      <c r="P23" s="169"/>
      <c r="Q23" s="169"/>
      <c r="R23" s="169"/>
      <c r="S23" s="169"/>
      <c r="T23" s="169"/>
      <c r="U23" s="169"/>
      <c r="V23" s="169"/>
      <c r="W23" s="169"/>
    </row>
    <row r="24" customFormat="1" ht="15" customHeight="1" spans="1:23">
      <c r="A24" s="168" t="s">
        <v>72</v>
      </c>
      <c r="B24" s="168" t="s">
        <v>217</v>
      </c>
      <c r="C24" s="168" t="s">
        <v>218</v>
      </c>
      <c r="D24" s="168" t="s">
        <v>108</v>
      </c>
      <c r="E24" s="168" t="s">
        <v>109</v>
      </c>
      <c r="F24" s="168" t="s">
        <v>219</v>
      </c>
      <c r="G24" s="168" t="s">
        <v>220</v>
      </c>
      <c r="H24" s="169">
        <v>1809270</v>
      </c>
      <c r="I24" s="169">
        <v>1809270</v>
      </c>
      <c r="J24" s="67"/>
      <c r="K24" s="67"/>
      <c r="L24" s="171">
        <v>1809270</v>
      </c>
      <c r="M24" s="67"/>
      <c r="N24" s="169"/>
      <c r="O24" s="169"/>
      <c r="P24" s="169"/>
      <c r="Q24" s="169"/>
      <c r="R24" s="169"/>
      <c r="S24" s="169"/>
      <c r="T24" s="169"/>
      <c r="U24" s="169"/>
      <c r="V24" s="169"/>
      <c r="W24" s="169"/>
    </row>
    <row r="25" customFormat="1" ht="15" customHeight="1" spans="1:23">
      <c r="A25" s="168" t="s">
        <v>72</v>
      </c>
      <c r="B25" s="168" t="s">
        <v>217</v>
      </c>
      <c r="C25" s="168" t="s">
        <v>218</v>
      </c>
      <c r="D25" s="168" t="s">
        <v>110</v>
      </c>
      <c r="E25" s="168" t="s">
        <v>111</v>
      </c>
      <c r="F25" s="168" t="s">
        <v>221</v>
      </c>
      <c r="G25" s="168" t="s">
        <v>222</v>
      </c>
      <c r="H25" s="169">
        <v>616940</v>
      </c>
      <c r="I25" s="169">
        <v>616940</v>
      </c>
      <c r="J25" s="67"/>
      <c r="K25" s="67"/>
      <c r="L25" s="171">
        <v>616940</v>
      </c>
      <c r="M25" s="67"/>
      <c r="N25" s="169"/>
      <c r="O25" s="169"/>
      <c r="P25" s="169"/>
      <c r="Q25" s="169"/>
      <c r="R25" s="169"/>
      <c r="S25" s="169"/>
      <c r="T25" s="169"/>
      <c r="U25" s="169"/>
      <c r="V25" s="169"/>
      <c r="W25" s="169"/>
    </row>
    <row r="26" customFormat="1" ht="15" customHeight="1" spans="1:23">
      <c r="A26" s="168" t="s">
        <v>72</v>
      </c>
      <c r="B26" s="168" t="s">
        <v>217</v>
      </c>
      <c r="C26" s="168" t="s">
        <v>218</v>
      </c>
      <c r="D26" s="168" t="s">
        <v>120</v>
      </c>
      <c r="E26" s="168" t="s">
        <v>121</v>
      </c>
      <c r="F26" s="168" t="s">
        <v>223</v>
      </c>
      <c r="G26" s="168" t="s">
        <v>224</v>
      </c>
      <c r="H26" s="169">
        <v>758610</v>
      </c>
      <c r="I26" s="169">
        <v>758610</v>
      </c>
      <c r="J26" s="67"/>
      <c r="K26" s="67"/>
      <c r="L26" s="171">
        <v>758610</v>
      </c>
      <c r="M26" s="67"/>
      <c r="N26" s="169"/>
      <c r="O26" s="169"/>
      <c r="P26" s="169"/>
      <c r="Q26" s="169"/>
      <c r="R26" s="169"/>
      <c r="S26" s="169"/>
      <c r="T26" s="169"/>
      <c r="U26" s="169"/>
      <c r="V26" s="169"/>
      <c r="W26" s="169"/>
    </row>
    <row r="27" customFormat="1" ht="15" customHeight="1" spans="1:23">
      <c r="A27" s="168" t="s">
        <v>72</v>
      </c>
      <c r="B27" s="168" t="s">
        <v>217</v>
      </c>
      <c r="C27" s="168" t="s">
        <v>218</v>
      </c>
      <c r="D27" s="168" t="s">
        <v>122</v>
      </c>
      <c r="E27" s="168" t="s">
        <v>123</v>
      </c>
      <c r="F27" s="168" t="s">
        <v>225</v>
      </c>
      <c r="G27" s="168" t="s">
        <v>226</v>
      </c>
      <c r="H27" s="169">
        <v>194764</v>
      </c>
      <c r="I27" s="169">
        <v>194764</v>
      </c>
      <c r="J27" s="67"/>
      <c r="K27" s="67"/>
      <c r="L27" s="171">
        <v>194764</v>
      </c>
      <c r="M27" s="67"/>
      <c r="N27" s="169"/>
      <c r="O27" s="169"/>
      <c r="P27" s="169"/>
      <c r="Q27" s="169"/>
      <c r="R27" s="169"/>
      <c r="S27" s="169"/>
      <c r="T27" s="169"/>
      <c r="U27" s="169"/>
      <c r="V27" s="169"/>
      <c r="W27" s="169"/>
    </row>
    <row r="28" customFormat="1" ht="15" customHeight="1" spans="1:23">
      <c r="A28" s="168" t="s">
        <v>72</v>
      </c>
      <c r="B28" s="168" t="s">
        <v>217</v>
      </c>
      <c r="C28" s="168" t="s">
        <v>218</v>
      </c>
      <c r="D28" s="168" t="s">
        <v>122</v>
      </c>
      <c r="E28" s="168" t="s">
        <v>123</v>
      </c>
      <c r="F28" s="168" t="s">
        <v>225</v>
      </c>
      <c r="G28" s="168" t="s">
        <v>226</v>
      </c>
      <c r="H28" s="169">
        <v>480150</v>
      </c>
      <c r="I28" s="169">
        <v>480150</v>
      </c>
      <c r="J28" s="67"/>
      <c r="K28" s="67"/>
      <c r="L28" s="171">
        <v>480150</v>
      </c>
      <c r="M28" s="67"/>
      <c r="N28" s="169"/>
      <c r="O28" s="169"/>
      <c r="P28" s="169"/>
      <c r="Q28" s="169"/>
      <c r="R28" s="169"/>
      <c r="S28" s="169"/>
      <c r="T28" s="169"/>
      <c r="U28" s="169"/>
      <c r="V28" s="169"/>
      <c r="W28" s="169"/>
    </row>
    <row r="29" customFormat="1" ht="15" customHeight="1" spans="1:23">
      <c r="A29" s="168" t="s">
        <v>72</v>
      </c>
      <c r="B29" s="168" t="s">
        <v>217</v>
      </c>
      <c r="C29" s="168" t="s">
        <v>218</v>
      </c>
      <c r="D29" s="168" t="s">
        <v>92</v>
      </c>
      <c r="E29" s="168" t="s">
        <v>93</v>
      </c>
      <c r="F29" s="168" t="s">
        <v>227</v>
      </c>
      <c r="G29" s="168" t="s">
        <v>228</v>
      </c>
      <c r="H29" s="169">
        <v>65430</v>
      </c>
      <c r="I29" s="169">
        <v>65430</v>
      </c>
      <c r="J29" s="67"/>
      <c r="K29" s="67"/>
      <c r="L29" s="171">
        <v>65430</v>
      </c>
      <c r="M29" s="67"/>
      <c r="N29" s="169"/>
      <c r="O29" s="169"/>
      <c r="P29" s="169"/>
      <c r="Q29" s="169"/>
      <c r="R29" s="169"/>
      <c r="S29" s="169"/>
      <c r="T29" s="169"/>
      <c r="U29" s="169"/>
      <c r="V29" s="169"/>
      <c r="W29" s="169"/>
    </row>
    <row r="30" customFormat="1" ht="15" customHeight="1" spans="1:23">
      <c r="A30" s="168" t="s">
        <v>72</v>
      </c>
      <c r="B30" s="168" t="s">
        <v>217</v>
      </c>
      <c r="C30" s="168" t="s">
        <v>218</v>
      </c>
      <c r="D30" s="168" t="s">
        <v>124</v>
      </c>
      <c r="E30" s="168" t="s">
        <v>125</v>
      </c>
      <c r="F30" s="168" t="s">
        <v>227</v>
      </c>
      <c r="G30" s="168" t="s">
        <v>228</v>
      </c>
      <c r="H30" s="169">
        <v>23782</v>
      </c>
      <c r="I30" s="169">
        <v>23782</v>
      </c>
      <c r="J30" s="67"/>
      <c r="K30" s="67"/>
      <c r="L30" s="171">
        <v>23782</v>
      </c>
      <c r="M30" s="67"/>
      <c r="N30" s="169"/>
      <c r="O30" s="169"/>
      <c r="P30" s="169"/>
      <c r="Q30" s="169"/>
      <c r="R30" s="169"/>
      <c r="S30" s="169"/>
      <c r="T30" s="169"/>
      <c r="U30" s="169"/>
      <c r="V30" s="169"/>
      <c r="W30" s="169"/>
    </row>
    <row r="31" customFormat="1" ht="15" customHeight="1" spans="1:23">
      <c r="A31" s="168" t="s">
        <v>72</v>
      </c>
      <c r="B31" s="168" t="s">
        <v>217</v>
      </c>
      <c r="C31" s="168" t="s">
        <v>218</v>
      </c>
      <c r="D31" s="168" t="s">
        <v>124</v>
      </c>
      <c r="E31" s="168" t="s">
        <v>125</v>
      </c>
      <c r="F31" s="168" t="s">
        <v>227</v>
      </c>
      <c r="G31" s="168" t="s">
        <v>228</v>
      </c>
      <c r="H31" s="169">
        <v>22590</v>
      </c>
      <c r="I31" s="169">
        <v>22590</v>
      </c>
      <c r="J31" s="67"/>
      <c r="K31" s="67"/>
      <c r="L31" s="171">
        <v>22590</v>
      </c>
      <c r="M31" s="67"/>
      <c r="N31" s="169"/>
      <c r="O31" s="169"/>
      <c r="P31" s="169"/>
      <c r="Q31" s="169"/>
      <c r="R31" s="169"/>
      <c r="S31" s="169"/>
      <c r="T31" s="169"/>
      <c r="U31" s="169"/>
      <c r="V31" s="169"/>
      <c r="W31" s="169"/>
    </row>
    <row r="32" customFormat="1" ht="15" customHeight="1" spans="1:23">
      <c r="A32" s="168" t="s">
        <v>72</v>
      </c>
      <c r="B32" s="168" t="s">
        <v>217</v>
      </c>
      <c r="C32" s="168" t="s">
        <v>218</v>
      </c>
      <c r="D32" s="168" t="s">
        <v>124</v>
      </c>
      <c r="E32" s="168" t="s">
        <v>125</v>
      </c>
      <c r="F32" s="168" t="s">
        <v>227</v>
      </c>
      <c r="G32" s="168" t="s">
        <v>228</v>
      </c>
      <c r="H32" s="169">
        <v>46530</v>
      </c>
      <c r="I32" s="169">
        <v>46530</v>
      </c>
      <c r="J32" s="67"/>
      <c r="K32" s="67"/>
      <c r="L32" s="171">
        <v>46530</v>
      </c>
      <c r="M32" s="67"/>
      <c r="N32" s="169"/>
      <c r="O32" s="169"/>
      <c r="P32" s="169"/>
      <c r="Q32" s="169"/>
      <c r="R32" s="169"/>
      <c r="S32" s="169"/>
      <c r="T32" s="169"/>
      <c r="U32" s="169"/>
      <c r="V32" s="169"/>
      <c r="W32" s="169"/>
    </row>
    <row r="33" customFormat="1" ht="15" customHeight="1" spans="1:23">
      <c r="A33" s="168" t="s">
        <v>72</v>
      </c>
      <c r="B33" s="168" t="s">
        <v>229</v>
      </c>
      <c r="C33" s="168" t="s">
        <v>131</v>
      </c>
      <c r="D33" s="168" t="s">
        <v>130</v>
      </c>
      <c r="E33" s="168" t="s">
        <v>131</v>
      </c>
      <c r="F33" s="168" t="s">
        <v>230</v>
      </c>
      <c r="G33" s="168" t="s">
        <v>131</v>
      </c>
      <c r="H33" s="169">
        <v>1431270</v>
      </c>
      <c r="I33" s="169">
        <v>1431270</v>
      </c>
      <c r="J33" s="67"/>
      <c r="K33" s="67"/>
      <c r="L33" s="171">
        <v>1431270</v>
      </c>
      <c r="M33" s="67"/>
      <c r="N33" s="169"/>
      <c r="O33" s="169"/>
      <c r="P33" s="169"/>
      <c r="Q33" s="169"/>
      <c r="R33" s="169"/>
      <c r="S33" s="169"/>
      <c r="T33" s="169"/>
      <c r="U33" s="169"/>
      <c r="V33" s="169"/>
      <c r="W33" s="169"/>
    </row>
    <row r="34" customFormat="1" ht="15" customHeight="1" spans="1:23">
      <c r="A34" s="168" t="s">
        <v>72</v>
      </c>
      <c r="B34" s="168" t="s">
        <v>231</v>
      </c>
      <c r="C34" s="168" t="s">
        <v>232</v>
      </c>
      <c r="D34" s="168" t="s">
        <v>92</v>
      </c>
      <c r="E34" s="168" t="s">
        <v>93</v>
      </c>
      <c r="F34" s="168" t="s">
        <v>233</v>
      </c>
      <c r="G34" s="168" t="s">
        <v>234</v>
      </c>
      <c r="H34" s="169">
        <v>193212</v>
      </c>
      <c r="I34" s="169">
        <v>193212</v>
      </c>
      <c r="J34" s="67"/>
      <c r="K34" s="67"/>
      <c r="L34" s="171">
        <v>193212</v>
      </c>
      <c r="M34" s="67"/>
      <c r="N34" s="169"/>
      <c r="O34" s="169"/>
      <c r="P34" s="169"/>
      <c r="Q34" s="169"/>
      <c r="R34" s="169"/>
      <c r="S34" s="169"/>
      <c r="T34" s="169"/>
      <c r="U34" s="169"/>
      <c r="V34" s="169"/>
      <c r="W34" s="169"/>
    </row>
    <row r="35" customFormat="1" ht="15" customHeight="1" spans="1:23">
      <c r="A35" s="168" t="s">
        <v>72</v>
      </c>
      <c r="B35" s="168" t="s">
        <v>235</v>
      </c>
      <c r="C35" s="168" t="s">
        <v>236</v>
      </c>
      <c r="D35" s="168" t="s">
        <v>92</v>
      </c>
      <c r="E35" s="168" t="s">
        <v>93</v>
      </c>
      <c r="F35" s="168" t="s">
        <v>237</v>
      </c>
      <c r="G35" s="168" t="s">
        <v>236</v>
      </c>
      <c r="H35" s="169">
        <v>104400</v>
      </c>
      <c r="I35" s="169">
        <v>104400</v>
      </c>
      <c r="J35" s="67"/>
      <c r="K35" s="67"/>
      <c r="L35" s="171">
        <v>104400</v>
      </c>
      <c r="M35" s="67"/>
      <c r="N35" s="169"/>
      <c r="O35" s="169"/>
      <c r="P35" s="169"/>
      <c r="Q35" s="169"/>
      <c r="R35" s="169"/>
      <c r="S35" s="169"/>
      <c r="T35" s="169"/>
      <c r="U35" s="169"/>
      <c r="V35" s="169"/>
      <c r="W35" s="169"/>
    </row>
    <row r="36" customFormat="1" ht="15" customHeight="1" spans="1:23">
      <c r="A36" s="168" t="s">
        <v>72</v>
      </c>
      <c r="B36" s="168" t="s">
        <v>238</v>
      </c>
      <c r="C36" s="168" t="s">
        <v>239</v>
      </c>
      <c r="D36" s="168" t="s">
        <v>92</v>
      </c>
      <c r="E36" s="168" t="s">
        <v>93</v>
      </c>
      <c r="F36" s="168" t="s">
        <v>240</v>
      </c>
      <c r="G36" s="168" t="s">
        <v>241</v>
      </c>
      <c r="H36" s="169">
        <v>270000</v>
      </c>
      <c r="I36" s="169">
        <v>270000</v>
      </c>
      <c r="J36" s="67"/>
      <c r="K36" s="67"/>
      <c r="L36" s="171">
        <v>270000</v>
      </c>
      <c r="M36" s="67"/>
      <c r="N36" s="169"/>
      <c r="O36" s="169"/>
      <c r="P36" s="169"/>
      <c r="Q36" s="169"/>
      <c r="R36" s="169"/>
      <c r="S36" s="169"/>
      <c r="T36" s="169"/>
      <c r="U36" s="169"/>
      <c r="V36" s="169"/>
      <c r="W36" s="169"/>
    </row>
    <row r="37" customFormat="1" ht="15" customHeight="1" spans="1:23">
      <c r="A37" s="168" t="s">
        <v>72</v>
      </c>
      <c r="B37" s="168" t="s">
        <v>238</v>
      </c>
      <c r="C37" s="168" t="s">
        <v>239</v>
      </c>
      <c r="D37" s="168" t="s">
        <v>92</v>
      </c>
      <c r="E37" s="168" t="s">
        <v>93</v>
      </c>
      <c r="F37" s="168" t="s">
        <v>242</v>
      </c>
      <c r="G37" s="168" t="s">
        <v>243</v>
      </c>
      <c r="H37" s="169">
        <v>80040</v>
      </c>
      <c r="I37" s="169">
        <v>80040</v>
      </c>
      <c r="J37" s="67"/>
      <c r="K37" s="67"/>
      <c r="L37" s="171">
        <v>80040</v>
      </c>
      <c r="M37" s="67"/>
      <c r="N37" s="169"/>
      <c r="O37" s="169"/>
      <c r="P37" s="169"/>
      <c r="Q37" s="169"/>
      <c r="R37" s="169"/>
      <c r="S37" s="169"/>
      <c r="T37" s="169"/>
      <c r="U37" s="169"/>
      <c r="V37" s="169"/>
      <c r="W37" s="169"/>
    </row>
    <row r="38" customFormat="1" ht="15" customHeight="1" spans="1:23">
      <c r="A38" s="168" t="s">
        <v>72</v>
      </c>
      <c r="B38" s="168" t="s">
        <v>244</v>
      </c>
      <c r="C38" s="168" t="s">
        <v>245</v>
      </c>
      <c r="D38" s="168" t="s">
        <v>106</v>
      </c>
      <c r="E38" s="168" t="s">
        <v>107</v>
      </c>
      <c r="F38" s="168" t="s">
        <v>233</v>
      </c>
      <c r="G38" s="168" t="s">
        <v>234</v>
      </c>
      <c r="H38" s="169">
        <v>662400</v>
      </c>
      <c r="I38" s="169">
        <v>662400</v>
      </c>
      <c r="J38" s="67"/>
      <c r="K38" s="67"/>
      <c r="L38" s="171">
        <v>662400</v>
      </c>
      <c r="M38" s="67"/>
      <c r="N38" s="169"/>
      <c r="O38" s="169"/>
      <c r="P38" s="169"/>
      <c r="Q38" s="169"/>
      <c r="R38" s="169"/>
      <c r="S38" s="169"/>
      <c r="T38" s="169"/>
      <c r="U38" s="169"/>
      <c r="V38" s="169"/>
      <c r="W38" s="169"/>
    </row>
    <row r="39" customFormat="1" ht="15" customHeight="1" spans="1:23">
      <c r="A39" s="168" t="s">
        <v>72</v>
      </c>
      <c r="B39" s="168" t="s">
        <v>246</v>
      </c>
      <c r="C39" s="168" t="s">
        <v>247</v>
      </c>
      <c r="D39" s="168" t="s">
        <v>114</v>
      </c>
      <c r="E39" s="168" t="s">
        <v>115</v>
      </c>
      <c r="F39" s="168" t="s">
        <v>233</v>
      </c>
      <c r="G39" s="168" t="s">
        <v>234</v>
      </c>
      <c r="H39" s="169">
        <v>204048</v>
      </c>
      <c r="I39" s="169">
        <v>204048</v>
      </c>
      <c r="J39" s="67"/>
      <c r="K39" s="67"/>
      <c r="L39" s="171">
        <v>204048</v>
      </c>
      <c r="M39" s="67"/>
      <c r="N39" s="169"/>
      <c r="O39" s="169"/>
      <c r="P39" s="169"/>
      <c r="Q39" s="169"/>
      <c r="R39" s="169"/>
      <c r="S39" s="169"/>
      <c r="T39" s="169"/>
      <c r="U39" s="169"/>
      <c r="V39" s="169"/>
      <c r="W39" s="169"/>
    </row>
    <row r="40" customFormat="1" ht="15" customHeight="1" spans="1:23">
      <c r="A40" s="168" t="s">
        <v>72</v>
      </c>
      <c r="B40" s="168" t="s">
        <v>248</v>
      </c>
      <c r="C40" s="168" t="s">
        <v>249</v>
      </c>
      <c r="D40" s="168" t="s">
        <v>92</v>
      </c>
      <c r="E40" s="168" t="s">
        <v>93</v>
      </c>
      <c r="F40" s="168" t="s">
        <v>250</v>
      </c>
      <c r="G40" s="168" t="s">
        <v>251</v>
      </c>
      <c r="H40" s="169">
        <v>3360</v>
      </c>
      <c r="I40" s="169">
        <v>3360</v>
      </c>
      <c r="J40" s="67"/>
      <c r="K40" s="67"/>
      <c r="L40" s="171">
        <v>3360</v>
      </c>
      <c r="M40" s="67"/>
      <c r="N40" s="169"/>
      <c r="O40" s="169"/>
      <c r="P40" s="169"/>
      <c r="Q40" s="169"/>
      <c r="R40" s="169"/>
      <c r="S40" s="169"/>
      <c r="T40" s="169"/>
      <c r="U40" s="169"/>
      <c r="V40" s="169"/>
      <c r="W40" s="169"/>
    </row>
    <row r="41" customFormat="1" ht="15" customHeight="1" spans="1:23">
      <c r="A41" s="168" t="s">
        <v>72</v>
      </c>
      <c r="B41" s="168" t="s">
        <v>252</v>
      </c>
      <c r="C41" s="168" t="s">
        <v>253</v>
      </c>
      <c r="D41" s="168" t="s">
        <v>92</v>
      </c>
      <c r="E41" s="168" t="s">
        <v>93</v>
      </c>
      <c r="F41" s="168" t="s">
        <v>254</v>
      </c>
      <c r="G41" s="168" t="s">
        <v>255</v>
      </c>
      <c r="H41" s="169">
        <v>62800</v>
      </c>
      <c r="I41" s="169">
        <v>62800</v>
      </c>
      <c r="J41" s="67"/>
      <c r="K41" s="67"/>
      <c r="L41" s="171">
        <v>62800</v>
      </c>
      <c r="M41" s="67"/>
      <c r="N41" s="169"/>
      <c r="O41" s="169"/>
      <c r="P41" s="169"/>
      <c r="Q41" s="169"/>
      <c r="R41" s="169"/>
      <c r="S41" s="169"/>
      <c r="T41" s="169"/>
      <c r="U41" s="169"/>
      <c r="V41" s="169"/>
      <c r="W41" s="169"/>
    </row>
    <row r="42" customFormat="1" ht="15" customHeight="1" spans="1:23">
      <c r="A42" s="168" t="s">
        <v>72</v>
      </c>
      <c r="B42" s="168" t="s">
        <v>256</v>
      </c>
      <c r="C42" s="168" t="s">
        <v>257</v>
      </c>
      <c r="D42" s="168" t="s">
        <v>92</v>
      </c>
      <c r="E42" s="168" t="s">
        <v>93</v>
      </c>
      <c r="F42" s="168" t="s">
        <v>215</v>
      </c>
      <c r="G42" s="168" t="s">
        <v>216</v>
      </c>
      <c r="H42" s="169">
        <v>16800</v>
      </c>
      <c r="I42" s="169">
        <v>16800</v>
      </c>
      <c r="J42" s="67"/>
      <c r="K42" s="67"/>
      <c r="L42" s="171">
        <v>16800</v>
      </c>
      <c r="M42" s="67"/>
      <c r="N42" s="169"/>
      <c r="O42" s="169"/>
      <c r="P42" s="169"/>
      <c r="Q42" s="169"/>
      <c r="R42" s="169"/>
      <c r="S42" s="169"/>
      <c r="T42" s="169"/>
      <c r="U42" s="169"/>
      <c r="V42" s="169"/>
      <c r="W42" s="169"/>
    </row>
    <row r="43" customFormat="1" ht="15" customHeight="1" spans="1:23">
      <c r="A43" s="168" t="s">
        <v>72</v>
      </c>
      <c r="B43" s="168" t="s">
        <v>258</v>
      </c>
      <c r="C43" s="168" t="s">
        <v>259</v>
      </c>
      <c r="D43" s="168" t="s">
        <v>92</v>
      </c>
      <c r="E43" s="168" t="s">
        <v>93</v>
      </c>
      <c r="F43" s="168" t="s">
        <v>260</v>
      </c>
      <c r="G43" s="168" t="s">
        <v>261</v>
      </c>
      <c r="H43" s="169">
        <v>103404</v>
      </c>
      <c r="I43" s="169">
        <v>103404</v>
      </c>
      <c r="J43" s="67"/>
      <c r="K43" s="67"/>
      <c r="L43" s="171">
        <v>103404</v>
      </c>
      <c r="M43" s="67"/>
      <c r="N43" s="169"/>
      <c r="O43" s="169"/>
      <c r="P43" s="169"/>
      <c r="Q43" s="169"/>
      <c r="R43" s="169"/>
      <c r="S43" s="169"/>
      <c r="T43" s="169"/>
      <c r="U43" s="169"/>
      <c r="V43" s="169"/>
      <c r="W43" s="169"/>
    </row>
    <row r="44" customFormat="1" ht="18.75" customHeight="1" spans="1:23">
      <c r="A44" s="168" t="s">
        <v>72</v>
      </c>
      <c r="B44" s="168" t="s">
        <v>258</v>
      </c>
      <c r="C44" s="168" t="s">
        <v>259</v>
      </c>
      <c r="D44" s="168" t="s">
        <v>92</v>
      </c>
      <c r="E44" s="168" t="s">
        <v>93</v>
      </c>
      <c r="F44" s="168" t="s">
        <v>260</v>
      </c>
      <c r="G44" s="168" t="s">
        <v>261</v>
      </c>
      <c r="H44" s="169">
        <v>193536</v>
      </c>
      <c r="I44" s="169">
        <v>193536</v>
      </c>
      <c r="J44" s="67"/>
      <c r="K44" s="67"/>
      <c r="L44" s="171">
        <v>193536</v>
      </c>
      <c r="M44" s="67"/>
      <c r="N44" s="169"/>
      <c r="O44" s="169"/>
      <c r="P44" s="169"/>
      <c r="Q44" s="169"/>
      <c r="R44" s="169"/>
      <c r="S44" s="169"/>
      <c r="T44" s="169"/>
      <c r="U44" s="169"/>
      <c r="V44" s="169"/>
      <c r="W44" s="169"/>
    </row>
    <row r="45" ht="20.25" customHeight="1" spans="1:23">
      <c r="A45" s="168" t="s">
        <v>72</v>
      </c>
      <c r="B45" s="168" t="s">
        <v>262</v>
      </c>
      <c r="C45" s="168" t="s">
        <v>263</v>
      </c>
      <c r="D45" s="168" t="s">
        <v>92</v>
      </c>
      <c r="E45" s="168" t="s">
        <v>93</v>
      </c>
      <c r="F45" s="168" t="s">
        <v>233</v>
      </c>
      <c r="G45" s="168" t="s">
        <v>234</v>
      </c>
      <c r="H45" s="169">
        <v>321000</v>
      </c>
      <c r="I45" s="169">
        <v>321000</v>
      </c>
      <c r="J45" s="67"/>
      <c r="K45" s="67"/>
      <c r="L45" s="171">
        <v>321000</v>
      </c>
      <c r="M45" s="67"/>
      <c r="N45" s="169"/>
      <c r="O45" s="169"/>
      <c r="P45" s="169"/>
      <c r="Q45" s="169"/>
      <c r="R45" s="169"/>
      <c r="S45" s="169"/>
      <c r="T45" s="169"/>
      <c r="U45" s="169"/>
      <c r="V45" s="169"/>
      <c r="W45" s="169"/>
    </row>
    <row r="46" ht="18.75" customHeight="1" spans="1:23">
      <c r="A46" s="77" t="s">
        <v>132</v>
      </c>
      <c r="B46" s="78"/>
      <c r="C46" s="78"/>
      <c r="D46" s="78"/>
      <c r="E46" s="78"/>
      <c r="F46" s="78"/>
      <c r="G46" s="79"/>
      <c r="H46" s="71">
        <v>19473937</v>
      </c>
      <c r="I46" s="71">
        <v>19473937</v>
      </c>
      <c r="J46" s="71"/>
      <c r="K46" s="71"/>
      <c r="L46" s="71">
        <v>19473937</v>
      </c>
      <c r="M46" s="71"/>
      <c r="N46" s="71"/>
      <c r="O46" s="71"/>
      <c r="P46" s="71"/>
      <c r="Q46" s="71"/>
      <c r="R46" s="71"/>
      <c r="S46" s="71"/>
      <c r="T46" s="71"/>
      <c r="U46" s="71"/>
      <c r="V46" s="71"/>
      <c r="W46" s="71"/>
    </row>
  </sheetData>
  <mergeCells count="30">
    <mergeCell ref="A3:W3"/>
    <mergeCell ref="A4:G4"/>
    <mergeCell ref="H5:W5"/>
    <mergeCell ref="I6:M6"/>
    <mergeCell ref="N6:P6"/>
    <mergeCell ref="R6:W6"/>
    <mergeCell ref="A46:G46"/>
    <mergeCell ref="A5:A8"/>
    <mergeCell ref="B5:B8"/>
    <mergeCell ref="C5:C8"/>
    <mergeCell ref="D5:D8"/>
    <mergeCell ref="E5:E8"/>
    <mergeCell ref="F5:F8"/>
    <mergeCell ref="G5:G8"/>
    <mergeCell ref="H6:H8"/>
    <mergeCell ref="I7:I8"/>
    <mergeCell ref="J7:J8"/>
    <mergeCell ref="K7:K8"/>
    <mergeCell ref="L7:L8"/>
    <mergeCell ref="M7:M8"/>
    <mergeCell ref="N7:N8"/>
    <mergeCell ref="O7:O8"/>
    <mergeCell ref="P7:P8"/>
    <mergeCell ref="Q6:Q8"/>
    <mergeCell ref="R7:R8"/>
    <mergeCell ref="S7:S8"/>
    <mergeCell ref="T7:T8"/>
    <mergeCell ref="U7:U8"/>
    <mergeCell ref="V7:V8"/>
    <mergeCell ref="W7:W8"/>
  </mergeCells>
  <pageMargins left="0.75" right="0.75" top="1" bottom="1" header="0.5" footer="0.5"/>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20"/>
  <sheetViews>
    <sheetView showZeros="0" workbookViewId="0">
      <pane ySplit="1" topLeftCell="A4" activePane="bottomLeft" state="frozen"/>
      <selection/>
      <selection pane="bottomLeft" activeCell="H28" sqref="H28"/>
    </sheetView>
  </sheetViews>
  <sheetFormatPr defaultColWidth="9.125" defaultRowHeight="14.25" customHeight="1"/>
  <cols>
    <col min="1" max="1" width="14.625" customWidth="1"/>
    <col min="2" max="2" width="21" customWidth="1"/>
    <col min="3" max="3" width="31.375" customWidth="1"/>
    <col min="4" max="4" width="23.875" customWidth="1"/>
    <col min="5" max="5" width="15.625" customWidth="1"/>
    <col min="6" max="6" width="19.75" customWidth="1"/>
    <col min="7" max="7" width="14.875" customWidth="1"/>
    <col min="8" max="8" width="19.75" customWidth="1"/>
    <col min="9" max="16" width="14.125" customWidth="1"/>
    <col min="17" max="17" width="13.625" customWidth="1"/>
    <col min="18" max="23" width="15.125" customWidth="1"/>
  </cols>
  <sheetData>
    <row r="1" customHeight="1" spans="1:23">
      <c r="A1" s="47"/>
      <c r="B1" s="47"/>
      <c r="C1" s="47"/>
      <c r="D1" s="47"/>
      <c r="E1" s="47"/>
      <c r="F1" s="47"/>
      <c r="G1" s="47"/>
      <c r="H1" s="47"/>
      <c r="I1" s="47"/>
      <c r="J1" s="47"/>
      <c r="K1" s="47"/>
      <c r="L1" s="47"/>
      <c r="M1" s="47"/>
      <c r="N1" s="47"/>
      <c r="O1" s="47"/>
      <c r="P1" s="47"/>
      <c r="Q1" s="47"/>
      <c r="R1" s="47"/>
      <c r="S1" s="47"/>
      <c r="T1" s="47"/>
      <c r="U1" s="47"/>
      <c r="V1" s="47"/>
      <c r="W1" s="47"/>
    </row>
    <row r="2" ht="13.5" customHeight="1" spans="5:23">
      <c r="E2" s="48"/>
      <c r="F2" s="48"/>
      <c r="G2" s="48"/>
      <c r="H2" s="48"/>
      <c r="U2" s="166"/>
      <c r="W2" s="101" t="s">
        <v>264</v>
      </c>
    </row>
    <row r="3" ht="27.75" customHeight="1" spans="1:23">
      <c r="A3" s="72" t="s">
        <v>265</v>
      </c>
      <c r="B3" s="72"/>
      <c r="C3" s="72"/>
      <c r="D3" s="72"/>
      <c r="E3" s="72"/>
      <c r="F3" s="72"/>
      <c r="G3" s="72"/>
      <c r="H3" s="72"/>
      <c r="I3" s="72"/>
      <c r="J3" s="72"/>
      <c r="K3" s="72"/>
      <c r="L3" s="72"/>
      <c r="M3" s="72"/>
      <c r="N3" s="72"/>
      <c r="O3" s="72"/>
      <c r="P3" s="72"/>
      <c r="Q3" s="72"/>
      <c r="R3" s="72"/>
      <c r="S3" s="72"/>
      <c r="T3" s="72"/>
      <c r="U3" s="72"/>
      <c r="V3" s="72"/>
      <c r="W3" s="72"/>
    </row>
    <row r="4" ht="13.5" customHeight="1" spans="1:23">
      <c r="A4" s="51" t="s">
        <v>2</v>
      </c>
      <c r="B4" s="160" t="str">
        <f t="shared" ref="B4" si="0">"单位名称："&amp;"绩效评价中心"</f>
        <v>单位名称：绩效评价中心</v>
      </c>
      <c r="C4" s="160"/>
      <c r="D4" s="160"/>
      <c r="E4" s="160"/>
      <c r="F4" s="160"/>
      <c r="G4" s="160"/>
      <c r="H4" s="160"/>
      <c r="I4" s="160"/>
      <c r="J4" s="53"/>
      <c r="K4" s="53"/>
      <c r="L4" s="53"/>
      <c r="M4" s="53"/>
      <c r="N4" s="53"/>
      <c r="O4" s="53"/>
      <c r="P4" s="53"/>
      <c r="Q4" s="53"/>
      <c r="U4" s="166"/>
      <c r="W4" s="151" t="s">
        <v>183</v>
      </c>
    </row>
    <row r="5" ht="21.75" customHeight="1" spans="1:23">
      <c r="A5" s="55" t="s">
        <v>266</v>
      </c>
      <c r="B5" s="55" t="s">
        <v>193</v>
      </c>
      <c r="C5" s="55" t="s">
        <v>194</v>
      </c>
      <c r="D5" s="55" t="s">
        <v>267</v>
      </c>
      <c r="E5" s="56" t="s">
        <v>195</v>
      </c>
      <c r="F5" s="56" t="s">
        <v>196</v>
      </c>
      <c r="G5" s="56" t="s">
        <v>197</v>
      </c>
      <c r="H5" s="56" t="s">
        <v>198</v>
      </c>
      <c r="I5" s="14" t="s">
        <v>58</v>
      </c>
      <c r="J5" s="14" t="s">
        <v>268</v>
      </c>
      <c r="K5" s="14"/>
      <c r="L5" s="14"/>
      <c r="M5" s="14"/>
      <c r="N5" s="163" t="s">
        <v>200</v>
      </c>
      <c r="O5" s="163"/>
      <c r="P5" s="163"/>
      <c r="Q5" s="56" t="s">
        <v>64</v>
      </c>
      <c r="R5" s="12" t="s">
        <v>78</v>
      </c>
      <c r="S5" s="13"/>
      <c r="T5" s="13"/>
      <c r="U5" s="13"/>
      <c r="V5" s="13"/>
      <c r="W5" s="41"/>
    </row>
    <row r="6" ht="21.75" customHeight="1" spans="1:23">
      <c r="A6" s="57"/>
      <c r="B6" s="57"/>
      <c r="C6" s="57"/>
      <c r="D6" s="57"/>
      <c r="E6" s="58"/>
      <c r="F6" s="58"/>
      <c r="G6" s="58"/>
      <c r="H6" s="58"/>
      <c r="I6" s="14"/>
      <c r="J6" s="17" t="s">
        <v>61</v>
      </c>
      <c r="K6" s="17"/>
      <c r="L6" s="17" t="s">
        <v>62</v>
      </c>
      <c r="M6" s="17" t="s">
        <v>63</v>
      </c>
      <c r="N6" s="164" t="s">
        <v>61</v>
      </c>
      <c r="O6" s="164" t="s">
        <v>62</v>
      </c>
      <c r="P6" s="164" t="s">
        <v>63</v>
      </c>
      <c r="Q6" s="58"/>
      <c r="R6" s="56" t="s">
        <v>60</v>
      </c>
      <c r="S6" s="56" t="s">
        <v>71</v>
      </c>
      <c r="T6" s="56" t="s">
        <v>206</v>
      </c>
      <c r="U6" s="56" t="s">
        <v>67</v>
      </c>
      <c r="V6" s="56" t="s">
        <v>68</v>
      </c>
      <c r="W6" s="56" t="s">
        <v>69</v>
      </c>
    </row>
    <row r="7" ht="40.5" customHeight="1" spans="1:23">
      <c r="A7" s="60"/>
      <c r="B7" s="60"/>
      <c r="C7" s="60"/>
      <c r="D7" s="60"/>
      <c r="E7" s="61"/>
      <c r="F7" s="61"/>
      <c r="G7" s="61"/>
      <c r="H7" s="61"/>
      <c r="I7" s="14"/>
      <c r="J7" s="17" t="s">
        <v>60</v>
      </c>
      <c r="K7" s="17" t="s">
        <v>269</v>
      </c>
      <c r="L7" s="17"/>
      <c r="M7" s="17"/>
      <c r="N7" s="61"/>
      <c r="O7" s="61"/>
      <c r="P7" s="61"/>
      <c r="Q7" s="61"/>
      <c r="R7" s="61"/>
      <c r="S7" s="61"/>
      <c r="T7" s="61"/>
      <c r="U7" s="62"/>
      <c r="V7" s="61"/>
      <c r="W7" s="61"/>
    </row>
    <row r="8" ht="15" customHeight="1" spans="1:23">
      <c r="A8" s="63">
        <v>1</v>
      </c>
      <c r="B8" s="63">
        <v>2</v>
      </c>
      <c r="C8" s="63">
        <v>3</v>
      </c>
      <c r="D8" s="63">
        <v>4</v>
      </c>
      <c r="E8" s="63">
        <v>5</v>
      </c>
      <c r="F8" s="63">
        <v>6</v>
      </c>
      <c r="G8" s="63">
        <v>7</v>
      </c>
      <c r="H8" s="63">
        <v>8</v>
      </c>
      <c r="I8" s="63">
        <v>9</v>
      </c>
      <c r="J8" s="63">
        <v>10</v>
      </c>
      <c r="K8" s="63">
        <v>11</v>
      </c>
      <c r="L8" s="63">
        <v>12</v>
      </c>
      <c r="M8" s="63">
        <v>13</v>
      </c>
      <c r="N8" s="63">
        <v>14</v>
      </c>
      <c r="O8" s="63">
        <v>15</v>
      </c>
      <c r="P8" s="63">
        <v>16</v>
      </c>
      <c r="Q8" s="63">
        <v>17</v>
      </c>
      <c r="R8" s="63">
        <v>18</v>
      </c>
      <c r="S8" s="63">
        <v>19</v>
      </c>
      <c r="T8" s="63">
        <v>20</v>
      </c>
      <c r="U8" s="63">
        <v>21</v>
      </c>
      <c r="V8" s="63">
        <v>22</v>
      </c>
      <c r="W8" s="63">
        <v>23</v>
      </c>
    </row>
    <row r="9" ht="21" customHeight="1" spans="1:23">
      <c r="A9" s="161" t="s">
        <v>270</v>
      </c>
      <c r="B9" s="162" t="s">
        <v>271</v>
      </c>
      <c r="C9" s="161" t="s">
        <v>272</v>
      </c>
      <c r="D9" s="161" t="s">
        <v>72</v>
      </c>
      <c r="E9" s="161" t="s">
        <v>92</v>
      </c>
      <c r="F9" s="161" t="s">
        <v>93</v>
      </c>
      <c r="G9" s="161" t="s">
        <v>254</v>
      </c>
      <c r="H9" s="161" t="s">
        <v>255</v>
      </c>
      <c r="I9" s="165">
        <v>36081</v>
      </c>
      <c r="J9" s="165">
        <v>36081</v>
      </c>
      <c r="K9" s="165">
        <v>36081</v>
      </c>
      <c r="L9" s="165"/>
      <c r="M9" s="165"/>
      <c r="N9" s="165"/>
      <c r="O9" s="165"/>
      <c r="P9" s="165"/>
      <c r="Q9" s="165"/>
      <c r="R9" s="165"/>
      <c r="S9" s="165"/>
      <c r="T9" s="165"/>
      <c r="U9" s="140"/>
      <c r="V9" s="165"/>
      <c r="W9" s="165"/>
    </row>
    <row r="10" customFormat="1" ht="21" customHeight="1" spans="1:23">
      <c r="A10" s="161" t="s">
        <v>270</v>
      </c>
      <c r="B10" s="162" t="s">
        <v>273</v>
      </c>
      <c r="C10" s="161" t="s">
        <v>274</v>
      </c>
      <c r="D10" s="161" t="s">
        <v>72</v>
      </c>
      <c r="E10" s="161" t="s">
        <v>92</v>
      </c>
      <c r="F10" s="161" t="s">
        <v>93</v>
      </c>
      <c r="G10" s="161" t="s">
        <v>254</v>
      </c>
      <c r="H10" s="161" t="s">
        <v>255</v>
      </c>
      <c r="I10" s="165">
        <v>15072</v>
      </c>
      <c r="J10" s="165">
        <v>15072</v>
      </c>
      <c r="K10" s="165">
        <v>15072</v>
      </c>
      <c r="L10" s="165"/>
      <c r="M10" s="165"/>
      <c r="N10" s="165"/>
      <c r="O10" s="165"/>
      <c r="P10" s="165"/>
      <c r="Q10" s="165"/>
      <c r="R10" s="165"/>
      <c r="S10" s="165"/>
      <c r="T10" s="165"/>
      <c r="U10" s="140"/>
      <c r="V10" s="165"/>
      <c r="W10" s="165"/>
    </row>
    <row r="11" customFormat="1" ht="21" customHeight="1" spans="1:23">
      <c r="A11" s="161" t="s">
        <v>270</v>
      </c>
      <c r="B11" s="162" t="s">
        <v>275</v>
      </c>
      <c r="C11" s="161" t="s">
        <v>276</v>
      </c>
      <c r="D11" s="161" t="s">
        <v>72</v>
      </c>
      <c r="E11" s="161" t="s">
        <v>92</v>
      </c>
      <c r="F11" s="161" t="s">
        <v>93</v>
      </c>
      <c r="G11" s="161" t="s">
        <v>254</v>
      </c>
      <c r="H11" s="161" t="s">
        <v>255</v>
      </c>
      <c r="I11" s="165">
        <v>28477</v>
      </c>
      <c r="J11" s="165">
        <v>28477</v>
      </c>
      <c r="K11" s="165">
        <v>28477</v>
      </c>
      <c r="L11" s="165"/>
      <c r="M11" s="165"/>
      <c r="N11" s="165"/>
      <c r="O11" s="165"/>
      <c r="P11" s="165"/>
      <c r="Q11" s="165"/>
      <c r="R11" s="165"/>
      <c r="S11" s="165"/>
      <c r="T11" s="165"/>
      <c r="U11" s="140"/>
      <c r="V11" s="165"/>
      <c r="W11" s="165"/>
    </row>
    <row r="12" customFormat="1" ht="21" customHeight="1" spans="1:23">
      <c r="A12" s="161" t="s">
        <v>270</v>
      </c>
      <c r="B12" s="162" t="s">
        <v>277</v>
      </c>
      <c r="C12" s="161" t="s">
        <v>278</v>
      </c>
      <c r="D12" s="161" t="s">
        <v>72</v>
      </c>
      <c r="E12" s="161" t="s">
        <v>96</v>
      </c>
      <c r="F12" s="161" t="s">
        <v>97</v>
      </c>
      <c r="G12" s="161" t="s">
        <v>254</v>
      </c>
      <c r="H12" s="161" t="s">
        <v>255</v>
      </c>
      <c r="I12" s="165">
        <v>768</v>
      </c>
      <c r="J12" s="165">
        <v>768</v>
      </c>
      <c r="K12" s="165">
        <v>768</v>
      </c>
      <c r="L12" s="165"/>
      <c r="M12" s="165"/>
      <c r="N12" s="165"/>
      <c r="O12" s="165"/>
      <c r="P12" s="165"/>
      <c r="Q12" s="165"/>
      <c r="R12" s="165"/>
      <c r="S12" s="165"/>
      <c r="T12" s="165"/>
      <c r="U12" s="140"/>
      <c r="V12" s="165"/>
      <c r="W12" s="165"/>
    </row>
    <row r="13" customFormat="1" ht="21" customHeight="1" spans="1:23">
      <c r="A13" s="161" t="s">
        <v>270</v>
      </c>
      <c r="B13" s="162" t="s">
        <v>279</v>
      </c>
      <c r="C13" s="161" t="s">
        <v>280</v>
      </c>
      <c r="D13" s="161" t="s">
        <v>72</v>
      </c>
      <c r="E13" s="161" t="s">
        <v>90</v>
      </c>
      <c r="F13" s="161" t="s">
        <v>91</v>
      </c>
      <c r="G13" s="161" t="s">
        <v>254</v>
      </c>
      <c r="H13" s="161" t="s">
        <v>255</v>
      </c>
      <c r="I13" s="165">
        <v>213600</v>
      </c>
      <c r="J13" s="165">
        <v>213600</v>
      </c>
      <c r="K13" s="165">
        <v>213600</v>
      </c>
      <c r="L13" s="165"/>
      <c r="M13" s="165"/>
      <c r="N13" s="165"/>
      <c r="O13" s="165"/>
      <c r="P13" s="165"/>
      <c r="Q13" s="165"/>
      <c r="R13" s="165"/>
      <c r="S13" s="165"/>
      <c r="T13" s="165"/>
      <c r="U13" s="140"/>
      <c r="V13" s="165"/>
      <c r="W13" s="165"/>
    </row>
    <row r="14" customFormat="1" ht="21" customHeight="1" spans="1:23">
      <c r="A14" s="161" t="s">
        <v>270</v>
      </c>
      <c r="B14" s="162" t="s">
        <v>281</v>
      </c>
      <c r="C14" s="161" t="s">
        <v>282</v>
      </c>
      <c r="D14" s="161" t="s">
        <v>72</v>
      </c>
      <c r="E14" s="161" t="s">
        <v>90</v>
      </c>
      <c r="F14" s="161" t="s">
        <v>91</v>
      </c>
      <c r="G14" s="161" t="s">
        <v>250</v>
      </c>
      <c r="H14" s="161" t="s">
        <v>251</v>
      </c>
      <c r="I14" s="165">
        <v>665112</v>
      </c>
      <c r="J14" s="165">
        <v>665112</v>
      </c>
      <c r="K14" s="165">
        <v>665112</v>
      </c>
      <c r="L14" s="165"/>
      <c r="M14" s="165"/>
      <c r="N14" s="165"/>
      <c r="O14" s="165"/>
      <c r="P14" s="165"/>
      <c r="Q14" s="165"/>
      <c r="R14" s="165"/>
      <c r="S14" s="165"/>
      <c r="T14" s="165"/>
      <c r="U14" s="140"/>
      <c r="V14" s="165"/>
      <c r="W14" s="165"/>
    </row>
    <row r="15" customFormat="1" ht="21" customHeight="1" spans="1:23">
      <c r="A15" s="161" t="s">
        <v>270</v>
      </c>
      <c r="B15" s="162" t="s">
        <v>283</v>
      </c>
      <c r="C15" s="161" t="s">
        <v>284</v>
      </c>
      <c r="D15" s="161" t="s">
        <v>72</v>
      </c>
      <c r="E15" s="161" t="s">
        <v>100</v>
      </c>
      <c r="F15" s="161" t="s">
        <v>101</v>
      </c>
      <c r="G15" s="161" t="s">
        <v>250</v>
      </c>
      <c r="H15" s="161" t="s">
        <v>251</v>
      </c>
      <c r="I15" s="165">
        <v>475080</v>
      </c>
      <c r="J15" s="165">
        <v>475080</v>
      </c>
      <c r="K15" s="165">
        <v>475080</v>
      </c>
      <c r="L15" s="165"/>
      <c r="M15" s="165"/>
      <c r="N15" s="165"/>
      <c r="O15" s="165"/>
      <c r="P15" s="165"/>
      <c r="Q15" s="165"/>
      <c r="R15" s="165"/>
      <c r="S15" s="165"/>
      <c r="T15" s="165"/>
      <c r="U15" s="140"/>
      <c r="V15" s="165"/>
      <c r="W15" s="165"/>
    </row>
    <row r="16" customFormat="1" ht="21" customHeight="1" spans="1:23">
      <c r="A16" s="161" t="s">
        <v>270</v>
      </c>
      <c r="B16" s="162" t="s">
        <v>285</v>
      </c>
      <c r="C16" s="161" t="s">
        <v>286</v>
      </c>
      <c r="D16" s="161" t="s">
        <v>72</v>
      </c>
      <c r="E16" s="161" t="s">
        <v>100</v>
      </c>
      <c r="F16" s="161" t="s">
        <v>101</v>
      </c>
      <c r="G16" s="161" t="s">
        <v>250</v>
      </c>
      <c r="H16" s="161" t="s">
        <v>251</v>
      </c>
      <c r="I16" s="165">
        <v>343200</v>
      </c>
      <c r="J16" s="165">
        <v>343200</v>
      </c>
      <c r="K16" s="165">
        <v>343200</v>
      </c>
      <c r="L16" s="165"/>
      <c r="M16" s="165"/>
      <c r="N16" s="165"/>
      <c r="O16" s="165"/>
      <c r="P16" s="165"/>
      <c r="Q16" s="165"/>
      <c r="R16" s="165"/>
      <c r="S16" s="165"/>
      <c r="T16" s="165"/>
      <c r="U16" s="140"/>
      <c r="V16" s="165"/>
      <c r="W16" s="165"/>
    </row>
    <row r="17" customFormat="1" ht="21" customHeight="1" spans="1:23">
      <c r="A17" s="161" t="s">
        <v>270</v>
      </c>
      <c r="B17" s="162" t="s">
        <v>287</v>
      </c>
      <c r="C17" s="161" t="s">
        <v>288</v>
      </c>
      <c r="D17" s="161" t="s">
        <v>72</v>
      </c>
      <c r="E17" s="161" t="s">
        <v>90</v>
      </c>
      <c r="F17" s="161" t="s">
        <v>91</v>
      </c>
      <c r="G17" s="161" t="s">
        <v>289</v>
      </c>
      <c r="H17" s="161" t="s">
        <v>290</v>
      </c>
      <c r="I17" s="165">
        <v>5031</v>
      </c>
      <c r="J17" s="165">
        <v>5031</v>
      </c>
      <c r="K17" s="165">
        <v>5031</v>
      </c>
      <c r="L17" s="165"/>
      <c r="M17" s="165"/>
      <c r="N17" s="165"/>
      <c r="O17" s="165"/>
      <c r="P17" s="165"/>
      <c r="Q17" s="165"/>
      <c r="R17" s="165"/>
      <c r="S17" s="165"/>
      <c r="T17" s="165"/>
      <c r="U17" s="140"/>
      <c r="V17" s="165"/>
      <c r="W17" s="165"/>
    </row>
    <row r="18" customFormat="1" ht="21" customHeight="1" spans="1:23">
      <c r="A18" s="161" t="s">
        <v>270</v>
      </c>
      <c r="B18" s="162" t="s">
        <v>291</v>
      </c>
      <c r="C18" s="161" t="s">
        <v>292</v>
      </c>
      <c r="D18" s="161" t="s">
        <v>72</v>
      </c>
      <c r="E18" s="161" t="s">
        <v>92</v>
      </c>
      <c r="F18" s="161" t="s">
        <v>93</v>
      </c>
      <c r="G18" s="161" t="s">
        <v>289</v>
      </c>
      <c r="H18" s="161" t="s">
        <v>290</v>
      </c>
      <c r="I18" s="165">
        <v>50496</v>
      </c>
      <c r="J18" s="165">
        <v>50496</v>
      </c>
      <c r="K18" s="165">
        <v>50496</v>
      </c>
      <c r="L18" s="165"/>
      <c r="M18" s="165"/>
      <c r="N18" s="165"/>
      <c r="O18" s="165"/>
      <c r="P18" s="165"/>
      <c r="Q18" s="165"/>
      <c r="R18" s="165"/>
      <c r="S18" s="165"/>
      <c r="T18" s="165"/>
      <c r="U18" s="140"/>
      <c r="V18" s="165"/>
      <c r="W18" s="165"/>
    </row>
    <row r="19" customFormat="1" ht="21" customHeight="1" spans="1:23">
      <c r="A19" s="161" t="s">
        <v>270</v>
      </c>
      <c r="B19" s="162" t="s">
        <v>293</v>
      </c>
      <c r="C19" s="161" t="s">
        <v>294</v>
      </c>
      <c r="D19" s="161" t="s">
        <v>72</v>
      </c>
      <c r="E19" s="161" t="s">
        <v>92</v>
      </c>
      <c r="F19" s="161" t="s">
        <v>93</v>
      </c>
      <c r="G19" s="161" t="s">
        <v>289</v>
      </c>
      <c r="H19" s="161" t="s">
        <v>290</v>
      </c>
      <c r="I19" s="165">
        <v>77400</v>
      </c>
      <c r="J19" s="165">
        <v>77400</v>
      </c>
      <c r="K19" s="165">
        <v>77400</v>
      </c>
      <c r="L19" s="165"/>
      <c r="M19" s="165"/>
      <c r="N19" s="165"/>
      <c r="O19" s="165"/>
      <c r="P19" s="165"/>
      <c r="Q19" s="165"/>
      <c r="R19" s="165"/>
      <c r="S19" s="165"/>
      <c r="T19" s="165"/>
      <c r="U19" s="140"/>
      <c r="V19" s="165"/>
      <c r="W19" s="165"/>
    </row>
    <row r="20" ht="18.75" customHeight="1" spans="1:23">
      <c r="A20" s="77" t="s">
        <v>132</v>
      </c>
      <c r="B20" s="78"/>
      <c r="C20" s="78"/>
      <c r="D20" s="78"/>
      <c r="E20" s="78"/>
      <c r="F20" s="78"/>
      <c r="G20" s="78"/>
      <c r="H20" s="79"/>
      <c r="I20" s="165">
        <v>1910317</v>
      </c>
      <c r="J20" s="165">
        <v>1910317</v>
      </c>
      <c r="K20" s="165">
        <v>1910317</v>
      </c>
      <c r="L20" s="165"/>
      <c r="M20" s="165"/>
      <c r="N20" s="165"/>
      <c r="O20" s="165"/>
      <c r="P20" s="165"/>
      <c r="Q20" s="165"/>
      <c r="R20" s="165"/>
      <c r="S20" s="165"/>
      <c r="T20" s="165"/>
      <c r="U20" s="140"/>
      <c r="V20" s="165"/>
      <c r="W20" s="165"/>
    </row>
  </sheetData>
  <mergeCells count="28">
    <mergeCell ref="A3:W3"/>
    <mergeCell ref="A4:I4"/>
    <mergeCell ref="J5:M5"/>
    <mergeCell ref="N5:P5"/>
    <mergeCell ref="R5:W5"/>
    <mergeCell ref="J6:K6"/>
    <mergeCell ref="A20:H20"/>
    <mergeCell ref="A5:A7"/>
    <mergeCell ref="B5:B7"/>
    <mergeCell ref="C5:C7"/>
    <mergeCell ref="D5:D7"/>
    <mergeCell ref="E5:E7"/>
    <mergeCell ref="F5:F7"/>
    <mergeCell ref="G5:G7"/>
    <mergeCell ref="H5:H7"/>
    <mergeCell ref="I5:I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69"/>
  <sheetViews>
    <sheetView showZeros="0" topLeftCell="C1" workbookViewId="0">
      <pane ySplit="1" topLeftCell="A24" activePane="bottomLeft" state="frozen"/>
      <selection/>
      <selection pane="bottomLeft" activeCell="F13" sqref="F13"/>
    </sheetView>
  </sheetViews>
  <sheetFormatPr defaultColWidth="9.125" defaultRowHeight="12" customHeight="1"/>
  <cols>
    <col min="1" max="1" width="34.25" customWidth="1"/>
    <col min="2" max="2" width="29" customWidth="1"/>
    <col min="3" max="3" width="17.125" customWidth="1"/>
    <col min="4" max="4" width="21" customWidth="1"/>
    <col min="5" max="5" width="23.625" customWidth="1"/>
    <col min="6" max="6" width="11.25" customWidth="1"/>
    <col min="7" max="7" width="16.5" customWidth="1"/>
    <col min="8" max="8" width="9.375" customWidth="1"/>
    <col min="9" max="9" width="13.375" customWidth="1"/>
    <col min="10" max="10" width="29.75" customWidth="1"/>
  </cols>
  <sheetData>
    <row r="1" customHeight="1" spans="1:10">
      <c r="A1" s="47"/>
      <c r="B1" s="47"/>
      <c r="C1" s="47"/>
      <c r="D1" s="47"/>
      <c r="E1" s="47"/>
      <c r="F1" s="47"/>
      <c r="G1" s="47"/>
      <c r="H1" s="47"/>
      <c r="I1" s="47"/>
      <c r="J1" s="47"/>
    </row>
    <row r="2" customHeight="1" spans="10:10">
      <c r="J2" s="100" t="s">
        <v>295</v>
      </c>
    </row>
    <row r="3" ht="28.5" customHeight="1" spans="1:10">
      <c r="A3" s="91" t="s">
        <v>296</v>
      </c>
      <c r="B3" s="72"/>
      <c r="C3" s="72"/>
      <c r="D3" s="72"/>
      <c r="E3" s="72"/>
      <c r="F3" s="92"/>
      <c r="G3" s="72"/>
      <c r="H3" s="92"/>
      <c r="I3" s="92"/>
      <c r="J3" s="72"/>
    </row>
    <row r="4" ht="15" customHeight="1" spans="1:1">
      <c r="A4" s="51" t="s">
        <v>2</v>
      </c>
    </row>
    <row r="5" ht="14.25" customHeight="1" spans="1:10">
      <c r="A5" s="17" t="s">
        <v>297</v>
      </c>
      <c r="B5" s="17" t="s">
        <v>298</v>
      </c>
      <c r="C5" s="17" t="s">
        <v>299</v>
      </c>
      <c r="D5" s="17" t="s">
        <v>300</v>
      </c>
      <c r="E5" s="17" t="s">
        <v>301</v>
      </c>
      <c r="F5" s="93" t="s">
        <v>302</v>
      </c>
      <c r="G5" s="17" t="s">
        <v>303</v>
      </c>
      <c r="H5" s="93" t="s">
        <v>304</v>
      </c>
      <c r="I5" s="93" t="s">
        <v>305</v>
      </c>
      <c r="J5" s="17" t="s">
        <v>306</v>
      </c>
    </row>
    <row r="6" ht="14.25" customHeight="1" spans="1:10">
      <c r="A6" s="17">
        <v>1</v>
      </c>
      <c r="B6" s="17">
        <v>2</v>
      </c>
      <c r="C6" s="17">
        <v>3</v>
      </c>
      <c r="D6" s="17">
        <v>4</v>
      </c>
      <c r="E6" s="17">
        <v>5</v>
      </c>
      <c r="F6" s="93">
        <v>6</v>
      </c>
      <c r="G6" s="17">
        <v>7</v>
      </c>
      <c r="H6" s="93">
        <v>8</v>
      </c>
      <c r="I6" s="93">
        <v>9</v>
      </c>
      <c r="J6" s="17">
        <v>10</v>
      </c>
    </row>
    <row r="7" ht="18" customHeight="1" spans="1:10">
      <c r="A7" s="155" t="s">
        <v>72</v>
      </c>
      <c r="B7" s="156"/>
      <c r="C7" s="156"/>
      <c r="D7" s="156"/>
      <c r="E7" s="157"/>
      <c r="F7" s="158"/>
      <c r="G7" s="157"/>
      <c r="H7" s="158"/>
      <c r="I7" s="158"/>
      <c r="J7" s="157"/>
    </row>
    <row r="8" customFormat="1" ht="18" customHeight="1" spans="1:10">
      <c r="A8" s="159" t="s">
        <v>274</v>
      </c>
      <c r="B8" s="64" t="s">
        <v>307</v>
      </c>
      <c r="C8" s="64" t="s">
        <v>308</v>
      </c>
      <c r="D8" s="64" t="s">
        <v>309</v>
      </c>
      <c r="E8" s="155" t="s">
        <v>310</v>
      </c>
      <c r="F8" s="64" t="s">
        <v>311</v>
      </c>
      <c r="G8" s="155" t="s">
        <v>312</v>
      </c>
      <c r="H8" s="64" t="s">
        <v>313</v>
      </c>
      <c r="I8" s="64" t="s">
        <v>314</v>
      </c>
      <c r="J8" s="155" t="s">
        <v>315</v>
      </c>
    </row>
    <row r="9" customFormat="1" ht="18" customHeight="1" spans="1:10">
      <c r="A9" s="159" t="s">
        <v>274</v>
      </c>
      <c r="B9" s="64" t="s">
        <v>307</v>
      </c>
      <c r="C9" s="64" t="s">
        <v>308</v>
      </c>
      <c r="D9" s="64" t="s">
        <v>316</v>
      </c>
      <c r="E9" s="155" t="s">
        <v>317</v>
      </c>
      <c r="F9" s="64" t="s">
        <v>318</v>
      </c>
      <c r="G9" s="155" t="s">
        <v>319</v>
      </c>
      <c r="H9" s="64" t="s">
        <v>320</v>
      </c>
      <c r="I9" s="64" t="s">
        <v>314</v>
      </c>
      <c r="J9" s="155" t="s">
        <v>321</v>
      </c>
    </row>
    <row r="10" customFormat="1" ht="18" customHeight="1" spans="1:10">
      <c r="A10" s="159" t="s">
        <v>274</v>
      </c>
      <c r="B10" s="64" t="s">
        <v>307</v>
      </c>
      <c r="C10" s="64" t="s">
        <v>308</v>
      </c>
      <c r="D10" s="64" t="s">
        <v>322</v>
      </c>
      <c r="E10" s="155" t="s">
        <v>323</v>
      </c>
      <c r="F10" s="64" t="s">
        <v>311</v>
      </c>
      <c r="G10" s="155" t="s">
        <v>324</v>
      </c>
      <c r="H10" s="64" t="s">
        <v>320</v>
      </c>
      <c r="I10" s="64" t="s">
        <v>314</v>
      </c>
      <c r="J10" s="155" t="s">
        <v>325</v>
      </c>
    </row>
    <row r="11" customFormat="1" ht="18" customHeight="1" spans="1:10">
      <c r="A11" s="159" t="s">
        <v>274</v>
      </c>
      <c r="B11" s="64" t="s">
        <v>307</v>
      </c>
      <c r="C11" s="64" t="s">
        <v>308</v>
      </c>
      <c r="D11" s="64" t="s">
        <v>326</v>
      </c>
      <c r="E11" s="155" t="s">
        <v>327</v>
      </c>
      <c r="F11" s="64" t="s">
        <v>311</v>
      </c>
      <c r="G11" s="155" t="s">
        <v>328</v>
      </c>
      <c r="H11" s="64" t="s">
        <v>329</v>
      </c>
      <c r="I11" s="64" t="s">
        <v>314</v>
      </c>
      <c r="J11" s="155" t="s">
        <v>330</v>
      </c>
    </row>
    <row r="12" customFormat="1" ht="48.75" customHeight="1" spans="1:10">
      <c r="A12" s="159" t="s">
        <v>274</v>
      </c>
      <c r="B12" s="64" t="s">
        <v>307</v>
      </c>
      <c r="C12" s="64" t="s">
        <v>331</v>
      </c>
      <c r="D12" s="64" t="s">
        <v>332</v>
      </c>
      <c r="E12" s="155" t="s">
        <v>333</v>
      </c>
      <c r="F12" s="64" t="s">
        <v>311</v>
      </c>
      <c r="G12" s="155" t="s">
        <v>333</v>
      </c>
      <c r="H12" s="64" t="s">
        <v>313</v>
      </c>
      <c r="I12" s="64" t="s">
        <v>334</v>
      </c>
      <c r="J12" s="155" t="s">
        <v>335</v>
      </c>
    </row>
    <row r="13" customFormat="1" ht="18" customHeight="1" spans="1:10">
      <c r="A13" s="159" t="s">
        <v>274</v>
      </c>
      <c r="B13" s="64" t="s">
        <v>307</v>
      </c>
      <c r="C13" s="64" t="s">
        <v>331</v>
      </c>
      <c r="D13" s="64" t="s">
        <v>336</v>
      </c>
      <c r="E13" s="155" t="s">
        <v>337</v>
      </c>
      <c r="F13" s="64" t="s">
        <v>318</v>
      </c>
      <c r="G13" s="155" t="s">
        <v>180</v>
      </c>
      <c r="H13" s="64" t="s">
        <v>338</v>
      </c>
      <c r="I13" s="64" t="s">
        <v>314</v>
      </c>
      <c r="J13" s="155" t="s">
        <v>339</v>
      </c>
    </row>
    <row r="14" customFormat="1" ht="48.75" customHeight="1" spans="1:10">
      <c r="A14" s="159" t="s">
        <v>274</v>
      </c>
      <c r="B14" s="64" t="s">
        <v>307</v>
      </c>
      <c r="C14" s="64" t="s">
        <v>340</v>
      </c>
      <c r="D14" s="64" t="s">
        <v>341</v>
      </c>
      <c r="E14" s="155" t="s">
        <v>342</v>
      </c>
      <c r="F14" s="64" t="s">
        <v>318</v>
      </c>
      <c r="G14" s="155" t="s">
        <v>343</v>
      </c>
      <c r="H14" s="64" t="s">
        <v>320</v>
      </c>
      <c r="I14" s="64" t="s">
        <v>314</v>
      </c>
      <c r="J14" s="155" t="s">
        <v>344</v>
      </c>
    </row>
    <row r="15" customFormat="1" ht="28.5" customHeight="1" spans="1:10">
      <c r="A15" s="159" t="s">
        <v>286</v>
      </c>
      <c r="B15" s="64" t="s">
        <v>345</v>
      </c>
      <c r="C15" s="64" t="s">
        <v>308</v>
      </c>
      <c r="D15" s="64" t="s">
        <v>309</v>
      </c>
      <c r="E15" s="155" t="s">
        <v>346</v>
      </c>
      <c r="F15" s="64" t="s">
        <v>311</v>
      </c>
      <c r="G15" s="155" t="s">
        <v>347</v>
      </c>
      <c r="H15" s="64" t="s">
        <v>313</v>
      </c>
      <c r="I15" s="64" t="s">
        <v>314</v>
      </c>
      <c r="J15" s="155" t="s">
        <v>348</v>
      </c>
    </row>
    <row r="16" customFormat="1" ht="18" customHeight="1" spans="1:10">
      <c r="A16" s="159" t="s">
        <v>286</v>
      </c>
      <c r="B16" s="64" t="s">
        <v>345</v>
      </c>
      <c r="C16" s="64" t="s">
        <v>331</v>
      </c>
      <c r="D16" s="64" t="s">
        <v>349</v>
      </c>
      <c r="E16" s="155" t="s">
        <v>350</v>
      </c>
      <c r="F16" s="64" t="s">
        <v>311</v>
      </c>
      <c r="G16" s="155" t="s">
        <v>351</v>
      </c>
      <c r="H16" s="64" t="s">
        <v>338</v>
      </c>
      <c r="I16" s="64" t="s">
        <v>334</v>
      </c>
      <c r="J16" s="155" t="s">
        <v>352</v>
      </c>
    </row>
    <row r="17" customFormat="1" ht="23.25" customHeight="1" spans="1:10">
      <c r="A17" s="159" t="s">
        <v>286</v>
      </c>
      <c r="B17" s="64" t="s">
        <v>345</v>
      </c>
      <c r="C17" s="64" t="s">
        <v>340</v>
      </c>
      <c r="D17" s="64" t="s">
        <v>341</v>
      </c>
      <c r="E17" s="155" t="s">
        <v>353</v>
      </c>
      <c r="F17" s="64" t="s">
        <v>318</v>
      </c>
      <c r="G17" s="155" t="s">
        <v>343</v>
      </c>
      <c r="H17" s="64" t="s">
        <v>320</v>
      </c>
      <c r="I17" s="64" t="s">
        <v>314</v>
      </c>
      <c r="J17" s="155" t="s">
        <v>354</v>
      </c>
    </row>
    <row r="18" customFormat="1" ht="22.5" customHeight="1" spans="1:10">
      <c r="A18" s="159" t="s">
        <v>284</v>
      </c>
      <c r="B18" s="64" t="s">
        <v>355</v>
      </c>
      <c r="C18" s="64" t="s">
        <v>308</v>
      </c>
      <c r="D18" s="64" t="s">
        <v>309</v>
      </c>
      <c r="E18" s="155" t="s">
        <v>346</v>
      </c>
      <c r="F18" s="64" t="s">
        <v>311</v>
      </c>
      <c r="G18" s="155" t="s">
        <v>356</v>
      </c>
      <c r="H18" s="64" t="s">
        <v>313</v>
      </c>
      <c r="I18" s="64" t="s">
        <v>314</v>
      </c>
      <c r="J18" s="155" t="s">
        <v>348</v>
      </c>
    </row>
    <row r="19" customFormat="1" ht="18" customHeight="1" spans="1:10">
      <c r="A19" s="159" t="s">
        <v>284</v>
      </c>
      <c r="B19" s="64" t="s">
        <v>355</v>
      </c>
      <c r="C19" s="64" t="s">
        <v>331</v>
      </c>
      <c r="D19" s="64" t="s">
        <v>349</v>
      </c>
      <c r="E19" s="155" t="s">
        <v>350</v>
      </c>
      <c r="F19" s="64" t="s">
        <v>311</v>
      </c>
      <c r="G19" s="155" t="s">
        <v>351</v>
      </c>
      <c r="H19" s="64" t="s">
        <v>338</v>
      </c>
      <c r="I19" s="64" t="s">
        <v>334</v>
      </c>
      <c r="J19" s="155" t="s">
        <v>357</v>
      </c>
    </row>
    <row r="20" customFormat="1" ht="21.75" customHeight="1" spans="1:10">
      <c r="A20" s="159" t="s">
        <v>284</v>
      </c>
      <c r="B20" s="64" t="s">
        <v>355</v>
      </c>
      <c r="C20" s="64" t="s">
        <v>340</v>
      </c>
      <c r="D20" s="64" t="s">
        <v>341</v>
      </c>
      <c r="E20" s="155" t="s">
        <v>353</v>
      </c>
      <c r="F20" s="64" t="s">
        <v>318</v>
      </c>
      <c r="G20" s="155" t="s">
        <v>343</v>
      </c>
      <c r="H20" s="64" t="s">
        <v>320</v>
      </c>
      <c r="I20" s="64" t="s">
        <v>314</v>
      </c>
      <c r="J20" s="155" t="s">
        <v>354</v>
      </c>
    </row>
    <row r="21" customFormat="1" ht="18" customHeight="1" spans="1:10">
      <c r="A21" s="159" t="s">
        <v>294</v>
      </c>
      <c r="B21" s="64" t="s">
        <v>358</v>
      </c>
      <c r="C21" s="64" t="s">
        <v>308</v>
      </c>
      <c r="D21" s="64" t="s">
        <v>309</v>
      </c>
      <c r="E21" s="155" t="s">
        <v>359</v>
      </c>
      <c r="F21" s="64" t="s">
        <v>318</v>
      </c>
      <c r="G21" s="155" t="s">
        <v>360</v>
      </c>
      <c r="H21" s="64" t="s">
        <v>313</v>
      </c>
      <c r="I21" s="64" t="s">
        <v>314</v>
      </c>
      <c r="J21" s="155" t="s">
        <v>361</v>
      </c>
    </row>
    <row r="22" customFormat="1" ht="18" customHeight="1" spans="1:10">
      <c r="A22" s="159" t="s">
        <v>294</v>
      </c>
      <c r="B22" s="64" t="s">
        <v>358</v>
      </c>
      <c r="C22" s="64" t="s">
        <v>308</v>
      </c>
      <c r="D22" s="64" t="s">
        <v>316</v>
      </c>
      <c r="E22" s="155" t="s">
        <v>317</v>
      </c>
      <c r="F22" s="64" t="s">
        <v>311</v>
      </c>
      <c r="G22" s="155" t="s">
        <v>324</v>
      </c>
      <c r="H22" s="64" t="s">
        <v>320</v>
      </c>
      <c r="I22" s="64" t="s">
        <v>314</v>
      </c>
      <c r="J22" s="155" t="s">
        <v>362</v>
      </c>
    </row>
    <row r="23" customFormat="1" ht="18" customHeight="1" spans="1:10">
      <c r="A23" s="159" t="s">
        <v>294</v>
      </c>
      <c r="B23" s="64" t="s">
        <v>358</v>
      </c>
      <c r="C23" s="64" t="s">
        <v>308</v>
      </c>
      <c r="D23" s="64" t="s">
        <v>322</v>
      </c>
      <c r="E23" s="155" t="s">
        <v>363</v>
      </c>
      <c r="F23" s="64" t="s">
        <v>311</v>
      </c>
      <c r="G23" s="155" t="s">
        <v>324</v>
      </c>
      <c r="H23" s="64" t="s">
        <v>320</v>
      </c>
      <c r="I23" s="64" t="s">
        <v>314</v>
      </c>
      <c r="J23" s="155" t="s">
        <v>364</v>
      </c>
    </row>
    <row r="24" customFormat="1" ht="18" customHeight="1" spans="1:10">
      <c r="A24" s="159" t="s">
        <v>294</v>
      </c>
      <c r="B24" s="64" t="s">
        <v>358</v>
      </c>
      <c r="C24" s="64" t="s">
        <v>308</v>
      </c>
      <c r="D24" s="64" t="s">
        <v>326</v>
      </c>
      <c r="E24" s="155" t="s">
        <v>327</v>
      </c>
      <c r="F24" s="64" t="s">
        <v>311</v>
      </c>
      <c r="G24" s="155" t="s">
        <v>365</v>
      </c>
      <c r="H24" s="64" t="s">
        <v>329</v>
      </c>
      <c r="I24" s="64" t="s">
        <v>314</v>
      </c>
      <c r="J24" s="155" t="s">
        <v>366</v>
      </c>
    </row>
    <row r="25" customFormat="1" ht="18" customHeight="1" spans="1:10">
      <c r="A25" s="159" t="s">
        <v>294</v>
      </c>
      <c r="B25" s="64" t="s">
        <v>358</v>
      </c>
      <c r="C25" s="64" t="s">
        <v>331</v>
      </c>
      <c r="D25" s="64" t="s">
        <v>349</v>
      </c>
      <c r="E25" s="155" t="s">
        <v>367</v>
      </c>
      <c r="F25" s="64" t="s">
        <v>318</v>
      </c>
      <c r="G25" s="155" t="s">
        <v>368</v>
      </c>
      <c r="H25" s="64" t="s">
        <v>320</v>
      </c>
      <c r="I25" s="64" t="s">
        <v>314</v>
      </c>
      <c r="J25" s="155" t="s">
        <v>369</v>
      </c>
    </row>
    <row r="26" customFormat="1" ht="22.5" customHeight="1" spans="1:10">
      <c r="A26" s="159" t="s">
        <v>294</v>
      </c>
      <c r="B26" s="64" t="s">
        <v>358</v>
      </c>
      <c r="C26" s="64" t="s">
        <v>340</v>
      </c>
      <c r="D26" s="64" t="s">
        <v>341</v>
      </c>
      <c r="E26" s="155" t="s">
        <v>370</v>
      </c>
      <c r="F26" s="64" t="s">
        <v>318</v>
      </c>
      <c r="G26" s="155" t="s">
        <v>368</v>
      </c>
      <c r="H26" s="64" t="s">
        <v>320</v>
      </c>
      <c r="I26" s="64" t="s">
        <v>314</v>
      </c>
      <c r="J26" s="155" t="s">
        <v>371</v>
      </c>
    </row>
    <row r="27" customFormat="1" ht="18" customHeight="1" spans="1:10">
      <c r="A27" s="159" t="s">
        <v>278</v>
      </c>
      <c r="B27" s="64" t="s">
        <v>372</v>
      </c>
      <c r="C27" s="64" t="s">
        <v>308</v>
      </c>
      <c r="D27" s="64" t="s">
        <v>309</v>
      </c>
      <c r="E27" s="155" t="s">
        <v>310</v>
      </c>
      <c r="F27" s="64" t="s">
        <v>318</v>
      </c>
      <c r="G27" s="155" t="s">
        <v>176</v>
      </c>
      <c r="H27" s="64" t="s">
        <v>313</v>
      </c>
      <c r="I27" s="64" t="s">
        <v>314</v>
      </c>
      <c r="J27" s="155" t="s">
        <v>310</v>
      </c>
    </row>
    <row r="28" customFormat="1" ht="18" customHeight="1" spans="1:10">
      <c r="A28" s="159" t="s">
        <v>278</v>
      </c>
      <c r="B28" s="64" t="s">
        <v>372</v>
      </c>
      <c r="C28" s="64" t="s">
        <v>308</v>
      </c>
      <c r="D28" s="64" t="s">
        <v>316</v>
      </c>
      <c r="E28" s="155" t="s">
        <v>317</v>
      </c>
      <c r="F28" s="64" t="s">
        <v>311</v>
      </c>
      <c r="G28" s="155" t="s">
        <v>324</v>
      </c>
      <c r="H28" s="64" t="s">
        <v>320</v>
      </c>
      <c r="I28" s="64" t="s">
        <v>314</v>
      </c>
      <c r="J28" s="155" t="s">
        <v>362</v>
      </c>
    </row>
    <row r="29" customFormat="1" ht="18" customHeight="1" spans="1:10">
      <c r="A29" s="159" t="s">
        <v>278</v>
      </c>
      <c r="B29" s="64" t="s">
        <v>372</v>
      </c>
      <c r="C29" s="64" t="s">
        <v>308</v>
      </c>
      <c r="D29" s="64" t="s">
        <v>322</v>
      </c>
      <c r="E29" s="155" t="s">
        <v>373</v>
      </c>
      <c r="F29" s="64" t="s">
        <v>374</v>
      </c>
      <c r="G29" s="155" t="s">
        <v>356</v>
      </c>
      <c r="H29" s="64" t="s">
        <v>375</v>
      </c>
      <c r="I29" s="64" t="s">
        <v>314</v>
      </c>
      <c r="J29" s="155" t="s">
        <v>376</v>
      </c>
    </row>
    <row r="30" customFormat="1" ht="18" customHeight="1" spans="1:10">
      <c r="A30" s="159" t="s">
        <v>278</v>
      </c>
      <c r="B30" s="64" t="s">
        <v>372</v>
      </c>
      <c r="C30" s="64" t="s">
        <v>308</v>
      </c>
      <c r="D30" s="64" t="s">
        <v>326</v>
      </c>
      <c r="E30" s="155" t="s">
        <v>327</v>
      </c>
      <c r="F30" s="64" t="s">
        <v>311</v>
      </c>
      <c r="G30" s="155" t="s">
        <v>377</v>
      </c>
      <c r="H30" s="64" t="s">
        <v>329</v>
      </c>
      <c r="I30" s="64" t="s">
        <v>314</v>
      </c>
      <c r="J30" s="155" t="s">
        <v>378</v>
      </c>
    </row>
    <row r="31" customFormat="1" ht="46.5" customHeight="1" spans="1:10">
      <c r="A31" s="159" t="s">
        <v>278</v>
      </c>
      <c r="B31" s="64" t="s">
        <v>372</v>
      </c>
      <c r="C31" s="64" t="s">
        <v>331</v>
      </c>
      <c r="D31" s="64" t="s">
        <v>332</v>
      </c>
      <c r="E31" s="155" t="s">
        <v>379</v>
      </c>
      <c r="F31" s="64" t="s">
        <v>311</v>
      </c>
      <c r="G31" s="155" t="s">
        <v>379</v>
      </c>
      <c r="H31" s="64" t="s">
        <v>338</v>
      </c>
      <c r="I31" s="64" t="s">
        <v>334</v>
      </c>
      <c r="J31" s="155" t="s">
        <v>379</v>
      </c>
    </row>
    <row r="32" customFormat="1" ht="18" customHeight="1" spans="1:10">
      <c r="A32" s="159" t="s">
        <v>278</v>
      </c>
      <c r="B32" s="64" t="s">
        <v>372</v>
      </c>
      <c r="C32" s="64" t="s">
        <v>340</v>
      </c>
      <c r="D32" s="64" t="s">
        <v>341</v>
      </c>
      <c r="E32" s="155" t="s">
        <v>380</v>
      </c>
      <c r="F32" s="64" t="s">
        <v>318</v>
      </c>
      <c r="G32" s="155" t="s">
        <v>368</v>
      </c>
      <c r="H32" s="64" t="s">
        <v>320</v>
      </c>
      <c r="I32" s="64" t="s">
        <v>314</v>
      </c>
      <c r="J32" s="155" t="s">
        <v>381</v>
      </c>
    </row>
    <row r="33" customFormat="1" ht="27.75" customHeight="1" spans="1:10">
      <c r="A33" s="159" t="s">
        <v>282</v>
      </c>
      <c r="B33" s="64" t="s">
        <v>382</v>
      </c>
      <c r="C33" s="64" t="s">
        <v>308</v>
      </c>
      <c r="D33" s="64" t="s">
        <v>309</v>
      </c>
      <c r="E33" s="155" t="s">
        <v>383</v>
      </c>
      <c r="F33" s="64" t="s">
        <v>311</v>
      </c>
      <c r="G33" s="155" t="s">
        <v>383</v>
      </c>
      <c r="H33" s="64" t="s">
        <v>313</v>
      </c>
      <c r="I33" s="64" t="s">
        <v>314</v>
      </c>
      <c r="J33" s="155" t="s">
        <v>348</v>
      </c>
    </row>
    <row r="34" customFormat="1" ht="18" customHeight="1" spans="1:10">
      <c r="A34" s="159" t="s">
        <v>282</v>
      </c>
      <c r="B34" s="64" t="s">
        <v>382</v>
      </c>
      <c r="C34" s="64" t="s">
        <v>308</v>
      </c>
      <c r="D34" s="64" t="s">
        <v>316</v>
      </c>
      <c r="E34" s="155" t="s">
        <v>384</v>
      </c>
      <c r="F34" s="64" t="s">
        <v>311</v>
      </c>
      <c r="G34" s="155" t="s">
        <v>324</v>
      </c>
      <c r="H34" s="64" t="s">
        <v>320</v>
      </c>
      <c r="I34" s="64" t="s">
        <v>314</v>
      </c>
      <c r="J34" s="155" t="s">
        <v>384</v>
      </c>
    </row>
    <row r="35" customFormat="1" ht="18" customHeight="1" spans="1:10">
      <c r="A35" s="159" t="s">
        <v>282</v>
      </c>
      <c r="B35" s="64" t="s">
        <v>382</v>
      </c>
      <c r="C35" s="64" t="s">
        <v>308</v>
      </c>
      <c r="D35" s="64" t="s">
        <v>322</v>
      </c>
      <c r="E35" s="155" t="s">
        <v>385</v>
      </c>
      <c r="F35" s="64" t="s">
        <v>311</v>
      </c>
      <c r="G35" s="155" t="s">
        <v>324</v>
      </c>
      <c r="H35" s="64" t="s">
        <v>320</v>
      </c>
      <c r="I35" s="64" t="s">
        <v>314</v>
      </c>
      <c r="J35" s="155" t="s">
        <v>385</v>
      </c>
    </row>
    <row r="36" customFormat="1" ht="18" customHeight="1" spans="1:10">
      <c r="A36" s="159" t="s">
        <v>282</v>
      </c>
      <c r="B36" s="64" t="s">
        <v>382</v>
      </c>
      <c r="C36" s="64" t="s">
        <v>331</v>
      </c>
      <c r="D36" s="64" t="s">
        <v>349</v>
      </c>
      <c r="E36" s="155" t="s">
        <v>386</v>
      </c>
      <c r="F36" s="64" t="s">
        <v>311</v>
      </c>
      <c r="G36" s="155" t="s">
        <v>324</v>
      </c>
      <c r="H36" s="64" t="s">
        <v>320</v>
      </c>
      <c r="I36" s="64" t="s">
        <v>314</v>
      </c>
      <c r="J36" s="155" t="s">
        <v>386</v>
      </c>
    </row>
    <row r="37" customFormat="1" ht="26.25" customHeight="1" spans="1:10">
      <c r="A37" s="159" t="s">
        <v>282</v>
      </c>
      <c r="B37" s="64" t="s">
        <v>382</v>
      </c>
      <c r="C37" s="64" t="s">
        <v>340</v>
      </c>
      <c r="D37" s="64" t="s">
        <v>341</v>
      </c>
      <c r="E37" s="155" t="s">
        <v>387</v>
      </c>
      <c r="F37" s="64" t="s">
        <v>318</v>
      </c>
      <c r="G37" s="155" t="s">
        <v>343</v>
      </c>
      <c r="H37" s="64" t="s">
        <v>320</v>
      </c>
      <c r="I37" s="64" t="s">
        <v>314</v>
      </c>
      <c r="J37" s="155" t="s">
        <v>354</v>
      </c>
    </row>
    <row r="38" customFormat="1" ht="18" customHeight="1" spans="1:10">
      <c r="A38" s="159" t="s">
        <v>280</v>
      </c>
      <c r="B38" s="64" t="s">
        <v>388</v>
      </c>
      <c r="C38" s="64" t="s">
        <v>308</v>
      </c>
      <c r="D38" s="64" t="s">
        <v>309</v>
      </c>
      <c r="E38" s="155" t="s">
        <v>389</v>
      </c>
      <c r="F38" s="64" t="s">
        <v>318</v>
      </c>
      <c r="G38" s="155" t="s">
        <v>390</v>
      </c>
      <c r="H38" s="64" t="s">
        <v>313</v>
      </c>
      <c r="I38" s="64" t="s">
        <v>314</v>
      </c>
      <c r="J38" s="155" t="s">
        <v>391</v>
      </c>
    </row>
    <row r="39" customFormat="1" ht="18" customHeight="1" spans="1:10">
      <c r="A39" s="159" t="s">
        <v>280</v>
      </c>
      <c r="B39" s="64" t="s">
        <v>388</v>
      </c>
      <c r="C39" s="64" t="s">
        <v>308</v>
      </c>
      <c r="D39" s="64" t="s">
        <v>316</v>
      </c>
      <c r="E39" s="155" t="s">
        <v>317</v>
      </c>
      <c r="F39" s="64" t="s">
        <v>318</v>
      </c>
      <c r="G39" s="155" t="s">
        <v>343</v>
      </c>
      <c r="H39" s="64" t="s">
        <v>320</v>
      </c>
      <c r="I39" s="64" t="s">
        <v>314</v>
      </c>
      <c r="J39" s="155" t="s">
        <v>362</v>
      </c>
    </row>
    <row r="40" customFormat="1" ht="18" customHeight="1" spans="1:10">
      <c r="A40" s="159" t="s">
        <v>280</v>
      </c>
      <c r="B40" s="64" t="s">
        <v>388</v>
      </c>
      <c r="C40" s="64" t="s">
        <v>308</v>
      </c>
      <c r="D40" s="64" t="s">
        <v>322</v>
      </c>
      <c r="E40" s="155" t="s">
        <v>392</v>
      </c>
      <c r="F40" s="64" t="s">
        <v>374</v>
      </c>
      <c r="G40" s="155" t="s">
        <v>356</v>
      </c>
      <c r="H40" s="64" t="s">
        <v>393</v>
      </c>
      <c r="I40" s="64" t="s">
        <v>314</v>
      </c>
      <c r="J40" s="155" t="s">
        <v>376</v>
      </c>
    </row>
    <row r="41" customFormat="1" ht="18" customHeight="1" spans="1:10">
      <c r="A41" s="159" t="s">
        <v>280</v>
      </c>
      <c r="B41" s="64" t="s">
        <v>388</v>
      </c>
      <c r="C41" s="64" t="s">
        <v>308</v>
      </c>
      <c r="D41" s="64" t="s">
        <v>326</v>
      </c>
      <c r="E41" s="155" t="s">
        <v>327</v>
      </c>
      <c r="F41" s="64" t="s">
        <v>311</v>
      </c>
      <c r="G41" s="155" t="s">
        <v>394</v>
      </c>
      <c r="H41" s="64" t="s">
        <v>395</v>
      </c>
      <c r="I41" s="64" t="s">
        <v>314</v>
      </c>
      <c r="J41" s="155" t="s">
        <v>378</v>
      </c>
    </row>
    <row r="42" customFormat="1" ht="40.5" customHeight="1" spans="1:10">
      <c r="A42" s="159" t="s">
        <v>280</v>
      </c>
      <c r="B42" s="64" t="s">
        <v>388</v>
      </c>
      <c r="C42" s="64" t="s">
        <v>331</v>
      </c>
      <c r="D42" s="64" t="s">
        <v>349</v>
      </c>
      <c r="E42" s="155" t="s">
        <v>396</v>
      </c>
      <c r="F42" s="64" t="s">
        <v>311</v>
      </c>
      <c r="G42" s="155" t="s">
        <v>397</v>
      </c>
      <c r="H42" s="64" t="s">
        <v>338</v>
      </c>
      <c r="I42" s="64" t="s">
        <v>334</v>
      </c>
      <c r="J42" s="155" t="s">
        <v>396</v>
      </c>
    </row>
    <row r="43" customFormat="1" ht="18" customHeight="1" spans="1:10">
      <c r="A43" s="159" t="s">
        <v>280</v>
      </c>
      <c r="B43" s="64" t="s">
        <v>388</v>
      </c>
      <c r="C43" s="64" t="s">
        <v>340</v>
      </c>
      <c r="D43" s="64" t="s">
        <v>341</v>
      </c>
      <c r="E43" s="155" t="s">
        <v>380</v>
      </c>
      <c r="F43" s="64" t="s">
        <v>318</v>
      </c>
      <c r="G43" s="155" t="s">
        <v>343</v>
      </c>
      <c r="H43" s="64" t="s">
        <v>320</v>
      </c>
      <c r="I43" s="64" t="s">
        <v>314</v>
      </c>
      <c r="J43" s="155" t="s">
        <v>381</v>
      </c>
    </row>
    <row r="44" customFormat="1" ht="18" customHeight="1" spans="1:10">
      <c r="A44" s="159" t="s">
        <v>292</v>
      </c>
      <c r="B44" s="64" t="s">
        <v>398</v>
      </c>
      <c r="C44" s="64" t="s">
        <v>308</v>
      </c>
      <c r="D44" s="64" t="s">
        <v>309</v>
      </c>
      <c r="E44" s="155" t="s">
        <v>359</v>
      </c>
      <c r="F44" s="64" t="s">
        <v>318</v>
      </c>
      <c r="G44" s="155" t="s">
        <v>399</v>
      </c>
      <c r="H44" s="64" t="s">
        <v>313</v>
      </c>
      <c r="I44" s="64" t="s">
        <v>314</v>
      </c>
      <c r="J44" s="155" t="s">
        <v>361</v>
      </c>
    </row>
    <row r="45" customFormat="1" ht="18" customHeight="1" spans="1:10">
      <c r="A45" s="159" t="s">
        <v>292</v>
      </c>
      <c r="B45" s="64" t="s">
        <v>398</v>
      </c>
      <c r="C45" s="64" t="s">
        <v>308</v>
      </c>
      <c r="D45" s="64" t="s">
        <v>316</v>
      </c>
      <c r="E45" s="155" t="s">
        <v>317</v>
      </c>
      <c r="F45" s="64" t="s">
        <v>311</v>
      </c>
      <c r="G45" s="155" t="s">
        <v>324</v>
      </c>
      <c r="H45" s="64" t="s">
        <v>320</v>
      </c>
      <c r="I45" s="64" t="s">
        <v>314</v>
      </c>
      <c r="J45" s="155" t="s">
        <v>400</v>
      </c>
    </row>
    <row r="46" customFormat="1" ht="18" customHeight="1" spans="1:10">
      <c r="A46" s="159" t="s">
        <v>292</v>
      </c>
      <c r="B46" s="64" t="s">
        <v>398</v>
      </c>
      <c r="C46" s="64" t="s">
        <v>308</v>
      </c>
      <c r="D46" s="64" t="s">
        <v>322</v>
      </c>
      <c r="E46" s="155" t="s">
        <v>363</v>
      </c>
      <c r="F46" s="64" t="s">
        <v>311</v>
      </c>
      <c r="G46" s="155" t="s">
        <v>324</v>
      </c>
      <c r="H46" s="64" t="s">
        <v>320</v>
      </c>
      <c r="I46" s="64" t="s">
        <v>314</v>
      </c>
      <c r="J46" s="155" t="s">
        <v>401</v>
      </c>
    </row>
    <row r="47" customFormat="1" ht="18" customHeight="1" spans="1:10">
      <c r="A47" s="159" t="s">
        <v>292</v>
      </c>
      <c r="B47" s="64" t="s">
        <v>398</v>
      </c>
      <c r="C47" s="64" t="s">
        <v>308</v>
      </c>
      <c r="D47" s="64" t="s">
        <v>326</v>
      </c>
      <c r="E47" s="155" t="s">
        <v>327</v>
      </c>
      <c r="F47" s="64" t="s">
        <v>311</v>
      </c>
      <c r="G47" s="155" t="s">
        <v>402</v>
      </c>
      <c r="H47" s="64" t="s">
        <v>329</v>
      </c>
      <c r="I47" s="64" t="s">
        <v>314</v>
      </c>
      <c r="J47" s="155" t="s">
        <v>403</v>
      </c>
    </row>
    <row r="48" customFormat="1" ht="18" customHeight="1" spans="1:10">
      <c r="A48" s="159" t="s">
        <v>292</v>
      </c>
      <c r="B48" s="64" t="s">
        <v>398</v>
      </c>
      <c r="C48" s="64" t="s">
        <v>331</v>
      </c>
      <c r="D48" s="64" t="s">
        <v>349</v>
      </c>
      <c r="E48" s="155" t="s">
        <v>367</v>
      </c>
      <c r="F48" s="64" t="s">
        <v>318</v>
      </c>
      <c r="G48" s="155" t="s">
        <v>368</v>
      </c>
      <c r="H48" s="64" t="s">
        <v>320</v>
      </c>
      <c r="I48" s="64" t="s">
        <v>314</v>
      </c>
      <c r="J48" s="155" t="s">
        <v>404</v>
      </c>
    </row>
    <row r="49" customFormat="1" ht="29.25" customHeight="1" spans="1:10">
      <c r="A49" s="159" t="s">
        <v>292</v>
      </c>
      <c r="B49" s="64" t="s">
        <v>398</v>
      </c>
      <c r="C49" s="64" t="s">
        <v>340</v>
      </c>
      <c r="D49" s="64" t="s">
        <v>341</v>
      </c>
      <c r="E49" s="155" t="s">
        <v>370</v>
      </c>
      <c r="F49" s="64" t="s">
        <v>318</v>
      </c>
      <c r="G49" s="155" t="s">
        <v>368</v>
      </c>
      <c r="H49" s="64" t="s">
        <v>320</v>
      </c>
      <c r="I49" s="64" t="s">
        <v>314</v>
      </c>
      <c r="J49" s="155" t="s">
        <v>371</v>
      </c>
    </row>
    <row r="50" customFormat="1" ht="18" customHeight="1" spans="1:10">
      <c r="A50" s="159" t="s">
        <v>276</v>
      </c>
      <c r="B50" s="64" t="s">
        <v>405</v>
      </c>
      <c r="C50" s="64" t="s">
        <v>308</v>
      </c>
      <c r="D50" s="64" t="s">
        <v>309</v>
      </c>
      <c r="E50" s="155" t="s">
        <v>310</v>
      </c>
      <c r="F50" s="64" t="s">
        <v>311</v>
      </c>
      <c r="G50" s="155" t="s">
        <v>406</v>
      </c>
      <c r="H50" s="64" t="s">
        <v>313</v>
      </c>
      <c r="I50" s="64" t="s">
        <v>314</v>
      </c>
      <c r="J50" s="155" t="s">
        <v>315</v>
      </c>
    </row>
    <row r="51" customFormat="1" ht="18" customHeight="1" spans="1:10">
      <c r="A51" s="159" t="s">
        <v>276</v>
      </c>
      <c r="B51" s="64" t="s">
        <v>405</v>
      </c>
      <c r="C51" s="64" t="s">
        <v>308</v>
      </c>
      <c r="D51" s="64" t="s">
        <v>316</v>
      </c>
      <c r="E51" s="155" t="s">
        <v>317</v>
      </c>
      <c r="F51" s="64" t="s">
        <v>318</v>
      </c>
      <c r="G51" s="155" t="s">
        <v>319</v>
      </c>
      <c r="H51" s="64" t="s">
        <v>320</v>
      </c>
      <c r="I51" s="64" t="s">
        <v>314</v>
      </c>
      <c r="J51" s="155" t="s">
        <v>407</v>
      </c>
    </row>
    <row r="52" customFormat="1" ht="18" customHeight="1" spans="1:10">
      <c r="A52" s="159" t="s">
        <v>276</v>
      </c>
      <c r="B52" s="64" t="s">
        <v>405</v>
      </c>
      <c r="C52" s="64" t="s">
        <v>308</v>
      </c>
      <c r="D52" s="64" t="s">
        <v>322</v>
      </c>
      <c r="E52" s="155" t="s">
        <v>408</v>
      </c>
      <c r="F52" s="64" t="s">
        <v>374</v>
      </c>
      <c r="G52" s="155" t="s">
        <v>356</v>
      </c>
      <c r="H52" s="64" t="s">
        <v>393</v>
      </c>
      <c r="I52" s="64" t="s">
        <v>314</v>
      </c>
      <c r="J52" s="155" t="s">
        <v>409</v>
      </c>
    </row>
    <row r="53" customFormat="1" ht="18" customHeight="1" spans="1:10">
      <c r="A53" s="159" t="s">
        <v>276</v>
      </c>
      <c r="B53" s="64" t="s">
        <v>405</v>
      </c>
      <c r="C53" s="64" t="s">
        <v>308</v>
      </c>
      <c r="D53" s="64" t="s">
        <v>326</v>
      </c>
      <c r="E53" s="155" t="s">
        <v>327</v>
      </c>
      <c r="F53" s="64" t="s">
        <v>311</v>
      </c>
      <c r="G53" s="155" t="s">
        <v>410</v>
      </c>
      <c r="H53" s="64" t="s">
        <v>329</v>
      </c>
      <c r="I53" s="64" t="s">
        <v>314</v>
      </c>
      <c r="J53" s="155" t="s">
        <v>411</v>
      </c>
    </row>
    <row r="54" customFormat="1" ht="45" customHeight="1" spans="1:10">
      <c r="A54" s="159" t="s">
        <v>276</v>
      </c>
      <c r="B54" s="64" t="s">
        <v>405</v>
      </c>
      <c r="C54" s="64" t="s">
        <v>331</v>
      </c>
      <c r="D54" s="64" t="s">
        <v>332</v>
      </c>
      <c r="E54" s="155" t="s">
        <v>412</v>
      </c>
      <c r="F54" s="64" t="s">
        <v>311</v>
      </c>
      <c r="G54" s="155" t="s">
        <v>413</v>
      </c>
      <c r="H54" s="64" t="s">
        <v>313</v>
      </c>
      <c r="I54" s="64" t="s">
        <v>334</v>
      </c>
      <c r="J54" s="155" t="s">
        <v>414</v>
      </c>
    </row>
    <row r="55" customFormat="1" ht="38.25" customHeight="1" spans="1:10">
      <c r="A55" s="159" t="s">
        <v>276</v>
      </c>
      <c r="B55" s="64" t="s">
        <v>405</v>
      </c>
      <c r="C55" s="64" t="s">
        <v>331</v>
      </c>
      <c r="D55" s="64" t="s">
        <v>349</v>
      </c>
      <c r="E55" s="155" t="s">
        <v>412</v>
      </c>
      <c r="F55" s="64" t="s">
        <v>311</v>
      </c>
      <c r="G55" s="155" t="s">
        <v>413</v>
      </c>
      <c r="H55" s="64" t="s">
        <v>313</v>
      </c>
      <c r="I55" s="64" t="s">
        <v>334</v>
      </c>
      <c r="J55" s="155" t="s">
        <v>415</v>
      </c>
    </row>
    <row r="56" customFormat="1" ht="48" customHeight="1" spans="1:10">
      <c r="A56" s="159" t="s">
        <v>276</v>
      </c>
      <c r="B56" s="64" t="s">
        <v>405</v>
      </c>
      <c r="C56" s="64" t="s">
        <v>340</v>
      </c>
      <c r="D56" s="64" t="s">
        <v>341</v>
      </c>
      <c r="E56" s="155" t="s">
        <v>342</v>
      </c>
      <c r="F56" s="64" t="s">
        <v>318</v>
      </c>
      <c r="G56" s="155" t="s">
        <v>343</v>
      </c>
      <c r="H56" s="64" t="s">
        <v>320</v>
      </c>
      <c r="I56" s="64" t="s">
        <v>334</v>
      </c>
      <c r="J56" s="155" t="s">
        <v>344</v>
      </c>
    </row>
    <row r="57" customFormat="1" ht="18" customHeight="1" spans="1:10">
      <c r="A57" s="159" t="s">
        <v>272</v>
      </c>
      <c r="B57" s="64" t="s">
        <v>416</v>
      </c>
      <c r="C57" s="64" t="s">
        <v>308</v>
      </c>
      <c r="D57" s="64" t="s">
        <v>309</v>
      </c>
      <c r="E57" s="155" t="s">
        <v>417</v>
      </c>
      <c r="F57" s="64" t="s">
        <v>311</v>
      </c>
      <c r="G57" s="155" t="s">
        <v>418</v>
      </c>
      <c r="H57" s="64" t="s">
        <v>313</v>
      </c>
      <c r="I57" s="64" t="s">
        <v>314</v>
      </c>
      <c r="J57" s="155" t="s">
        <v>419</v>
      </c>
    </row>
    <row r="58" customFormat="1" ht="18" customHeight="1" spans="1:10">
      <c r="A58" s="159" t="s">
        <v>272</v>
      </c>
      <c r="B58" s="64" t="s">
        <v>416</v>
      </c>
      <c r="C58" s="64" t="s">
        <v>308</v>
      </c>
      <c r="D58" s="64" t="s">
        <v>316</v>
      </c>
      <c r="E58" s="155" t="s">
        <v>317</v>
      </c>
      <c r="F58" s="64" t="s">
        <v>318</v>
      </c>
      <c r="G58" s="155" t="s">
        <v>319</v>
      </c>
      <c r="H58" s="64" t="s">
        <v>320</v>
      </c>
      <c r="I58" s="64" t="s">
        <v>314</v>
      </c>
      <c r="J58" s="155" t="s">
        <v>407</v>
      </c>
    </row>
    <row r="59" customFormat="1" ht="18" customHeight="1" spans="1:10">
      <c r="A59" s="159" t="s">
        <v>272</v>
      </c>
      <c r="B59" s="64" t="s">
        <v>416</v>
      </c>
      <c r="C59" s="64" t="s">
        <v>308</v>
      </c>
      <c r="D59" s="64" t="s">
        <v>322</v>
      </c>
      <c r="E59" s="155" t="s">
        <v>408</v>
      </c>
      <c r="F59" s="64" t="s">
        <v>374</v>
      </c>
      <c r="G59" s="155" t="s">
        <v>356</v>
      </c>
      <c r="H59" s="64" t="s">
        <v>375</v>
      </c>
      <c r="I59" s="64" t="s">
        <v>314</v>
      </c>
      <c r="J59" s="155" t="s">
        <v>420</v>
      </c>
    </row>
    <row r="60" customFormat="1" ht="53.25" customHeight="1" spans="1:10">
      <c r="A60" s="159" t="s">
        <v>272</v>
      </c>
      <c r="B60" s="64" t="s">
        <v>416</v>
      </c>
      <c r="C60" s="64" t="s">
        <v>308</v>
      </c>
      <c r="D60" s="64" t="s">
        <v>326</v>
      </c>
      <c r="E60" s="155" t="s">
        <v>327</v>
      </c>
      <c r="F60" s="64" t="s">
        <v>311</v>
      </c>
      <c r="G60" s="155" t="s">
        <v>412</v>
      </c>
      <c r="H60" s="64" t="s">
        <v>313</v>
      </c>
      <c r="I60" s="64" t="s">
        <v>334</v>
      </c>
      <c r="J60" s="155" t="s">
        <v>414</v>
      </c>
    </row>
    <row r="61" customFormat="1" ht="51.75" customHeight="1" spans="1:10">
      <c r="A61" s="159" t="s">
        <v>272</v>
      </c>
      <c r="B61" s="64" t="s">
        <v>416</v>
      </c>
      <c r="C61" s="64" t="s">
        <v>331</v>
      </c>
      <c r="D61" s="64" t="s">
        <v>332</v>
      </c>
      <c r="E61" s="155" t="s">
        <v>412</v>
      </c>
      <c r="F61" s="64" t="s">
        <v>311</v>
      </c>
      <c r="G61" s="155" t="s">
        <v>413</v>
      </c>
      <c r="H61" s="64" t="s">
        <v>313</v>
      </c>
      <c r="I61" s="64" t="s">
        <v>334</v>
      </c>
      <c r="J61" s="155" t="s">
        <v>414</v>
      </c>
    </row>
    <row r="62" customFormat="1" ht="39" customHeight="1" spans="1:10">
      <c r="A62" s="159" t="s">
        <v>272</v>
      </c>
      <c r="B62" s="64" t="s">
        <v>416</v>
      </c>
      <c r="C62" s="64" t="s">
        <v>331</v>
      </c>
      <c r="D62" s="64" t="s">
        <v>349</v>
      </c>
      <c r="E62" s="155" t="s">
        <v>421</v>
      </c>
      <c r="F62" s="64" t="s">
        <v>311</v>
      </c>
      <c r="G62" s="155" t="s">
        <v>422</v>
      </c>
      <c r="H62" s="64" t="s">
        <v>313</v>
      </c>
      <c r="I62" s="64" t="s">
        <v>334</v>
      </c>
      <c r="J62" s="155" t="s">
        <v>423</v>
      </c>
    </row>
    <row r="63" customFormat="1" ht="47.25" customHeight="1" spans="1:10">
      <c r="A63" s="159" t="s">
        <v>272</v>
      </c>
      <c r="B63" s="64" t="s">
        <v>416</v>
      </c>
      <c r="C63" s="64" t="s">
        <v>340</v>
      </c>
      <c r="D63" s="64" t="s">
        <v>341</v>
      </c>
      <c r="E63" s="155" t="s">
        <v>342</v>
      </c>
      <c r="F63" s="64" t="s">
        <v>318</v>
      </c>
      <c r="G63" s="155" t="s">
        <v>343</v>
      </c>
      <c r="H63" s="64" t="s">
        <v>320</v>
      </c>
      <c r="I63" s="64" t="s">
        <v>314</v>
      </c>
      <c r="J63" s="155" t="s">
        <v>344</v>
      </c>
    </row>
    <row r="64" customFormat="1" ht="18" customHeight="1" spans="1:10">
      <c r="A64" s="159" t="s">
        <v>288</v>
      </c>
      <c r="B64" s="64" t="s">
        <v>424</v>
      </c>
      <c r="C64" s="64" t="s">
        <v>308</v>
      </c>
      <c r="D64" s="64" t="s">
        <v>309</v>
      </c>
      <c r="E64" s="155" t="s">
        <v>425</v>
      </c>
      <c r="F64" s="64" t="s">
        <v>318</v>
      </c>
      <c r="G64" s="155" t="s">
        <v>426</v>
      </c>
      <c r="H64" s="64" t="s">
        <v>313</v>
      </c>
      <c r="I64" s="64" t="s">
        <v>314</v>
      </c>
      <c r="J64" s="155" t="s">
        <v>361</v>
      </c>
    </row>
    <row r="65" customFormat="1" ht="18" customHeight="1" spans="1:10">
      <c r="A65" s="159" t="s">
        <v>288</v>
      </c>
      <c r="B65" s="64" t="s">
        <v>424</v>
      </c>
      <c r="C65" s="64" t="s">
        <v>308</v>
      </c>
      <c r="D65" s="64" t="s">
        <v>316</v>
      </c>
      <c r="E65" s="155" t="s">
        <v>317</v>
      </c>
      <c r="F65" s="64" t="s">
        <v>311</v>
      </c>
      <c r="G65" s="155" t="s">
        <v>324</v>
      </c>
      <c r="H65" s="64" t="s">
        <v>320</v>
      </c>
      <c r="I65" s="64" t="s">
        <v>314</v>
      </c>
      <c r="J65" s="155" t="s">
        <v>400</v>
      </c>
    </row>
    <row r="66" customFormat="1" ht="18" customHeight="1" spans="1:10">
      <c r="A66" s="159" t="s">
        <v>288</v>
      </c>
      <c r="B66" s="64" t="s">
        <v>424</v>
      </c>
      <c r="C66" s="64" t="s">
        <v>308</v>
      </c>
      <c r="D66" s="64" t="s">
        <v>322</v>
      </c>
      <c r="E66" s="155" t="s">
        <v>363</v>
      </c>
      <c r="F66" s="64" t="s">
        <v>311</v>
      </c>
      <c r="G66" s="155" t="s">
        <v>324</v>
      </c>
      <c r="H66" s="64" t="s">
        <v>320</v>
      </c>
      <c r="I66" s="64" t="s">
        <v>314</v>
      </c>
      <c r="J66" s="155" t="s">
        <v>401</v>
      </c>
    </row>
    <row r="67" customFormat="1" ht="18" customHeight="1" spans="1:10">
      <c r="A67" s="159" t="s">
        <v>288</v>
      </c>
      <c r="B67" s="64" t="s">
        <v>424</v>
      </c>
      <c r="C67" s="64" t="s">
        <v>308</v>
      </c>
      <c r="D67" s="64" t="s">
        <v>326</v>
      </c>
      <c r="E67" s="155" t="s">
        <v>327</v>
      </c>
      <c r="F67" s="64" t="s">
        <v>311</v>
      </c>
      <c r="G67" s="155" t="s">
        <v>328</v>
      </c>
      <c r="H67" s="64" t="s">
        <v>329</v>
      </c>
      <c r="I67" s="64" t="s">
        <v>314</v>
      </c>
      <c r="J67" s="155" t="s">
        <v>403</v>
      </c>
    </row>
    <row r="68" customFormat="1" ht="18" customHeight="1" spans="1:10">
      <c r="A68" s="159" t="s">
        <v>288</v>
      </c>
      <c r="B68" s="64" t="s">
        <v>424</v>
      </c>
      <c r="C68" s="64" t="s">
        <v>331</v>
      </c>
      <c r="D68" s="64" t="s">
        <v>349</v>
      </c>
      <c r="E68" s="155" t="s">
        <v>367</v>
      </c>
      <c r="F68" s="64" t="s">
        <v>318</v>
      </c>
      <c r="G68" s="155" t="s">
        <v>343</v>
      </c>
      <c r="H68" s="64" t="s">
        <v>320</v>
      </c>
      <c r="I68" s="64" t="s">
        <v>314</v>
      </c>
      <c r="J68" s="155" t="s">
        <v>404</v>
      </c>
    </row>
    <row r="69" ht="24" customHeight="1" spans="1:10">
      <c r="A69" s="159" t="s">
        <v>288</v>
      </c>
      <c r="B69" s="64" t="s">
        <v>424</v>
      </c>
      <c r="C69" s="64" t="s">
        <v>340</v>
      </c>
      <c r="D69" s="64" t="s">
        <v>341</v>
      </c>
      <c r="E69" s="155" t="s">
        <v>370</v>
      </c>
      <c r="F69" s="64" t="s">
        <v>318</v>
      </c>
      <c r="G69" s="155" t="s">
        <v>368</v>
      </c>
      <c r="H69" s="64" t="s">
        <v>320</v>
      </c>
      <c r="I69" s="64" t="s">
        <v>314</v>
      </c>
      <c r="J69" s="155" t="s">
        <v>427</v>
      </c>
    </row>
  </sheetData>
  <mergeCells count="24">
    <mergeCell ref="A3:J3"/>
    <mergeCell ref="A4:H4"/>
    <mergeCell ref="A8:A14"/>
    <mergeCell ref="A15:A17"/>
    <mergeCell ref="A18:A20"/>
    <mergeCell ref="A21:A26"/>
    <mergeCell ref="A27:A32"/>
    <mergeCell ref="A33:A37"/>
    <mergeCell ref="A38:A43"/>
    <mergeCell ref="A44:A49"/>
    <mergeCell ref="A50:A56"/>
    <mergeCell ref="A57:A63"/>
    <mergeCell ref="A64:A69"/>
    <mergeCell ref="B8:B14"/>
    <mergeCell ref="B15:B17"/>
    <mergeCell ref="B18:B20"/>
    <mergeCell ref="B21:B26"/>
    <mergeCell ref="B27:B32"/>
    <mergeCell ref="B33:B37"/>
    <mergeCell ref="B38:B43"/>
    <mergeCell ref="B44:B49"/>
    <mergeCell ref="B50:B56"/>
    <mergeCell ref="B57:B63"/>
    <mergeCell ref="B64:B69"/>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18</vt:i4>
      </vt:variant>
    </vt:vector>
  </HeadingPairs>
  <TitlesOfParts>
    <vt:vector size="18"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lpstr>部门整体支出绩效目标表13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2025-01-21T02:50:00Z</dcterms:created>
  <cp:lastPrinted>2025-03-10T12:51:00Z</cp:lastPrinted>
  <dcterms:modified xsi:type="dcterms:W3CDTF">2025-03-12T06:57:01Z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947B1D663EAD40F5A4BA484810B40C57_13</vt:lpwstr>
  </property>
  <property fmtid="{D5CDD505-2E9C-101B-9397-08002B2CF9AE}" pid="3" name="KSOProductBuildVer">
    <vt:lpwstr>2052-12.1.0.19302</vt:lpwstr>
  </property>
</Properties>
</file>