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2025年新增资产配置表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_FilterDatabase" localSheetId="6" hidden="1">部门基本支出预算表04!$A$7:$X$81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'2025年新增资产配置表'!$A:$A,'2025年新增资产配置表'!$1:$1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7" hidden="1">'部门项目支出预算表05-1'!$A$7:$W$32</definedName>
  </definedNames>
  <calcPr calcId="144525"/>
</workbook>
</file>

<file path=xl/sharedStrings.xml><?xml version="1.0" encoding="utf-8"?>
<sst xmlns="http://schemas.openxmlformats.org/spreadsheetml/2006/main" count="2930" uniqueCount="741">
  <si>
    <t>预算01-1表</t>
  </si>
  <si>
    <t>2025年部门财务收支预算总表</t>
  </si>
  <si>
    <t>单位名称：石林彝族自治县教育体育局（本级）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</si>
  <si>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</si>
  <si>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</si>
  <si>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</si>
  <si>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</si>
  <si>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</si>
  <si>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</si>
  <si>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</si>
  <si>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</si>
  <si>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</si>
  <si>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</si>
  <si>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</si>
  <si>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</si>
  <si>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</si>
  <si>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</si>
  <si>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</si>
  <si>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</si>
  <si>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</si>
  <si>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</si>
  <si>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</si>
  <si>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</si>
  <si>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</si>
  <si>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</si>
  <si>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</si>
  <si>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</si>
  <si>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</si>
  <si>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</si>
  <si>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</si>
  <si>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</si>
  <si>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</si>
  <si>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</si>
  <si>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</si>
  <si>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</si>
  <si>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</si>
  <si>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</si>
  <si>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</si>
  <si>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</si>
  <si>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</si>
  <si>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</si>
  <si>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</si>
  <si>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</si>
  <si>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</si>
  <si>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</si>
  <si>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</si>
  <si>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</si>
  <si>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</si>
  <si>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</si>
  <si>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</si>
  <si>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</si>
  <si>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</si>
  <si>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</si>
  <si>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</si>
  <si>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</si>
  <si>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</si>
  <si>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</si>
  <si>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</si>
  <si>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</si>
  <si>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</si>
  <si>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</si>
  <si>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</si>
  <si>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</si>
  <si>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</si>
  <si>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</si>
  <si>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</si>
  <si>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</si>
  <si>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</si>
  <si>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</si>
  <si>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</si>
  <si>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</si>
  <si>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</si>
  <si>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105001</t>
  </si>
  <si>
    <t>石林彝族自治县教育体育局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</si>
  <si>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</si>
  <si>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</si>
  <si>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</si>
  <si>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</si>
  <si>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</si>
  <si>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</si>
  <si>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</si>
  <si>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</si>
  <si>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</si>
  <si>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</si>
  <si>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</si>
  <si>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</si>
  <si>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</si>
  <si>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</si>
  <si>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</si>
  <si>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</si>
  <si>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</si>
  <si>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</si>
  <si>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</si>
  <si>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</si>
  <si>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</si>
  <si>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</si>
  <si>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</si>
  <si>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</si>
  <si>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</si>
  <si>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</si>
  <si>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</si>
  <si>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</si>
  <si>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</si>
  <si>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</si>
  <si>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</si>
  <si>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</si>
  <si>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</si>
  <si>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</si>
  <si>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</si>
  <si>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</si>
  <si>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</si>
  <si>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</si>
  <si>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</si>
  <si>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2050204</t>
  </si>
  <si>
    <t>高中教育</t>
  </si>
  <si>
    <t>20509</t>
  </si>
  <si>
    <t>教育费附加安排的支出</t>
  </si>
  <si>
    <t>2050999</t>
  </si>
  <si>
    <t>其他教育费附加安排的支出</t>
  </si>
  <si>
    <t>20599</t>
  </si>
  <si>
    <t>其他教育支出</t>
  </si>
  <si>
    <t>2059999</t>
  </si>
  <si>
    <t>207</t>
  </si>
  <si>
    <t>文化旅游体育与传媒支出</t>
  </si>
  <si>
    <t>20703</t>
  </si>
  <si>
    <t>体育</t>
  </si>
  <si>
    <t>2070307</t>
  </si>
  <si>
    <t>体育场馆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</si>
  <si>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</si>
  <si>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</si>
  <si>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</si>
  <si>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</si>
  <si>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</si>
  <si>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</si>
  <si>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</si>
  <si>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</si>
  <si>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</si>
  <si>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</si>
  <si>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</si>
  <si>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</si>
  <si>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</si>
  <si>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</si>
  <si>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</si>
  <si>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</si>
  <si>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</si>
  <si>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</si>
  <si>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</si>
  <si>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</si>
  <si>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</si>
  <si>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</si>
  <si>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</si>
  <si>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</si>
  <si>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</si>
  <si>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</si>
  <si>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</si>
  <si>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</si>
  <si>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</si>
  <si>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</si>
  <si>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</si>
  <si>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</si>
  <si>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</si>
  <si>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</si>
  <si>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</si>
  <si>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</si>
  <si>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</si>
  <si>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</si>
  <si>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</si>
  <si>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</si>
  <si>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</si>
  <si>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</si>
  <si>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</si>
  <si>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</si>
  <si>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</si>
  <si>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</si>
  <si>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</si>
  <si>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</si>
  <si>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</si>
  <si>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</si>
  <si>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</si>
  <si>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</si>
  <si>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</si>
  <si>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</si>
  <si>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</si>
  <si>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</si>
  <si>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</si>
  <si>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</si>
  <si>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</si>
  <si>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</si>
  <si>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</si>
  <si>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</si>
  <si>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</si>
  <si>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</si>
  <si>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</si>
  <si>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</si>
  <si>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</si>
  <si>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</si>
  <si>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</si>
  <si>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</si>
  <si>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</si>
  <si>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</si>
  <si>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</si>
  <si>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</si>
  <si>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</si>
  <si>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</si>
  <si>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</si>
  <si>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</si>
  <si>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</si>
  <si>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</si>
  <si>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</si>
  <si>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</si>
  <si>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</si>
  <si>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</si>
  <si>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</si>
  <si>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</si>
  <si>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</si>
  <si>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</si>
  <si>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</si>
  <si>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</si>
  <si>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</si>
  <si>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</si>
  <si>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</si>
  <si>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</si>
  <si>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</si>
  <si>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</si>
  <si>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</si>
  <si>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</si>
  <si>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</si>
  <si>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</si>
  <si>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</si>
  <si>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</si>
  <si>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</si>
  <si>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530126210000000002410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</si>
  <si>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</si>
  <si>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</si>
  <si>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</si>
  <si>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</si>
  <si>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</si>
  <si>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</si>
  <si>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</si>
  <si>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530126210000000002411</t>
  </si>
  <si>
    <t>事业人员支出工资</t>
  </si>
  <si>
    <t>30107</t>
  </si>
  <si>
    <t>绩效工资</t>
  </si>
  <si>
    <t>530126210000000002412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</si>
  <si>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</si>
  <si>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</si>
  <si>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</si>
  <si>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</si>
  <si>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</si>
  <si>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</si>
  <si>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</si>
  <si>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</si>
  <si>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</si>
  <si>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</si>
  <si>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</si>
  <si>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530126210000000002413</t>
  </si>
  <si>
    <t>30113</t>
  </si>
  <si>
    <t>530126210000000002415</t>
  </si>
  <si>
    <t>公车购置及运维费</t>
  </si>
  <si>
    <t>30231</t>
  </si>
  <si>
    <t>公务用车运行维护费</t>
  </si>
  <si>
    <t>530126210000000002416</t>
  </si>
  <si>
    <t>30217</t>
  </si>
  <si>
    <t>530126210000000002417</t>
  </si>
  <si>
    <t>行政人员公务交通补贴</t>
  </si>
  <si>
    <t>30239</t>
  </si>
  <si>
    <t>其他交通费用</t>
  </si>
  <si>
    <t>530126210000000002418</t>
  </si>
  <si>
    <t>工会经费</t>
  </si>
  <si>
    <t>30228</t>
  </si>
  <si>
    <t>530126210000000002419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</si>
  <si>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</si>
  <si>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</si>
  <si>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</si>
  <si>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</si>
  <si>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</si>
  <si>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</si>
  <si>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</si>
  <si>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</si>
  <si>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</si>
  <si>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</si>
  <si>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</si>
  <si>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</si>
  <si>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</si>
  <si>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</si>
  <si>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</si>
  <si>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530126231100001515402</t>
  </si>
  <si>
    <t>行政人员绩效奖励</t>
  </si>
  <si>
    <t>530126231100001515408</t>
  </si>
  <si>
    <t>离退休人员支出</t>
  </si>
  <si>
    <t>30305</t>
  </si>
  <si>
    <t>生活补助</t>
  </si>
  <si>
    <t>530126231100001515413</t>
  </si>
  <si>
    <t>编外人员工资支出</t>
  </si>
  <si>
    <t>30199</t>
  </si>
  <si>
    <t>其他工资福利支出</t>
  </si>
  <si>
    <t>530126231100001515414</t>
  </si>
  <si>
    <t>辅助用工及劳务派遣经费</t>
  </si>
  <si>
    <t>30226</t>
  </si>
  <si>
    <t>劳务费</t>
  </si>
  <si>
    <t>530126231100001515428</t>
  </si>
  <si>
    <t>遗属生活补助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</si>
  <si>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</si>
  <si>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</si>
  <si>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</si>
  <si>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</si>
  <si>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</si>
  <si>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</si>
  <si>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</si>
  <si>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</si>
  <si>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</si>
  <si>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530126251100003875408</t>
  </si>
  <si>
    <t>银龄讲师县级专项资金</t>
  </si>
  <si>
    <t>530126251100003875413</t>
  </si>
  <si>
    <t>“三名工程”县级专项资金</t>
  </si>
  <si>
    <t>530126251100003875427</t>
  </si>
  <si>
    <t>普惠性民办幼儿园奖补县级配套专项资金</t>
  </si>
  <si>
    <t>530126251100003875435</t>
  </si>
  <si>
    <t>人事人才工作县级专项资金</t>
  </si>
  <si>
    <t>530126251100003875448</t>
  </si>
  <si>
    <t>体育场馆维修、提升改造项目县级专项资金</t>
  </si>
  <si>
    <t>530126251100003875476</t>
  </si>
  <si>
    <t>学生心理健康管理工作县级专项经费</t>
  </si>
  <si>
    <t>530126251100003875485</t>
  </si>
  <si>
    <t>专门学校就读保障县级专项资金</t>
  </si>
  <si>
    <t>530126251100003935237</t>
  </si>
  <si>
    <t>2022年至2023年公办幼儿园保教费缺口资</t>
  </si>
  <si>
    <t>民生类</t>
  </si>
  <si>
    <t>530126231100001580127</t>
  </si>
  <si>
    <t>（石林县教体局）普通高中国家助学金县级配套（高中教育）专项资金</t>
  </si>
  <si>
    <t>30308</t>
  </si>
  <si>
    <t>助学金</t>
  </si>
  <si>
    <t>530126231100001580149</t>
  </si>
  <si>
    <t>（石林县教体局）普通高中免学杂费补助县级配套（高中教育）专项资金</t>
  </si>
  <si>
    <t>530126231100001580202</t>
  </si>
  <si>
    <t>(石林县教体局)学前教育家庭经济困难儿童资助县级配套（学前教育）专项资金</t>
  </si>
  <si>
    <t>事业发展类</t>
  </si>
  <si>
    <t>530126210000000001887</t>
  </si>
  <si>
    <t>公费师范生培养费（县级）专项资金</t>
  </si>
  <si>
    <t>530126221100000281673</t>
  </si>
  <si>
    <t>教师节慰问及表彰经费</t>
  </si>
  <si>
    <t>30309</t>
  </si>
  <si>
    <t>奖励金</t>
  </si>
  <si>
    <t>530126221100000688930</t>
  </si>
  <si>
    <t>各项工作经费</t>
  </si>
  <si>
    <t>530126231100001498436</t>
  </si>
  <si>
    <t>各级各类学校招生考试工作县级专项资金</t>
  </si>
  <si>
    <t>530126231100001537597</t>
  </si>
  <si>
    <t>双创工作县级专项资金</t>
  </si>
  <si>
    <t>530126231100001579382</t>
  </si>
  <si>
    <t>国家教育考试指挥平台网络租用费用县级专项资金</t>
  </si>
  <si>
    <t>30214</t>
  </si>
  <si>
    <t>租赁费</t>
  </si>
  <si>
    <t>530126231100001579436</t>
  </si>
  <si>
    <t>国家义务教育质量监测县级专项资金</t>
  </si>
  <si>
    <t>530126231100001579478</t>
  </si>
  <si>
    <t>大学生生源地助学贷款风险补偿金县级专项资金</t>
  </si>
  <si>
    <t>530126231100001579585</t>
  </si>
  <si>
    <t>中小学艺术、卫生、健康、体育等县级专项资金</t>
  </si>
  <si>
    <t>530126231100001579619</t>
  </si>
  <si>
    <t>教体局机房、云上教研运维县级专项资金</t>
  </si>
  <si>
    <t>530126231100001579650</t>
  </si>
  <si>
    <t>校财局管专项资金</t>
  </si>
  <si>
    <t>530126231100001580066</t>
  </si>
  <si>
    <t>（进修学校、教体局）保安人员经费（政府购买服务）县级专项资金</t>
  </si>
  <si>
    <t>预算05-2表</t>
  </si>
  <si>
    <t>2025年部门项目支出绩效目标表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</si>
  <si>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</si>
  <si>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</si>
  <si>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</si>
  <si>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</si>
  <si>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</si>
  <si>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</si>
  <si>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</si>
  <si>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</si>
  <si>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</si>
  <si>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</si>
  <si>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</si>
  <si>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工作室数量</t>
  </si>
  <si>
    <t>=</t>
  </si>
  <si>
    <t>个</t>
  </si>
  <si>
    <t>定量指标</t>
  </si>
  <si>
    <t>引进名师工作室6个</t>
  </si>
  <si>
    <t>成本指标</t>
  </si>
  <si>
    <t>经济成本指标</t>
  </si>
  <si>
    <t>120000</t>
  </si>
  <si>
    <t>元</t>
  </si>
  <si>
    <t>给付金额</t>
  </si>
  <si>
    <t>效益指标</t>
  </si>
  <si>
    <t>经济效益</t>
  </si>
  <si>
    <t>维持工作室开展</t>
  </si>
  <si>
    <t>&gt;</t>
  </si>
  <si>
    <t>98</t>
  </si>
  <si>
    <t>%</t>
  </si>
  <si>
    <t>满意度指标</t>
  </si>
  <si>
    <t>服务对象满意度</t>
  </si>
  <si>
    <t>教职工满意度</t>
  </si>
  <si>
    <t>95</t>
  </si>
  <si>
    <t>定性指标</t>
  </si>
  <si>
    <t>补助经费每生每月1200元，由学生怕属地县级财政部门安排并拨付至学生所属地县级教育部门，再由该教育部门将资金拨付至东川区学校资金收支专户。</t>
  </si>
  <si>
    <t>按照统计数据</t>
  </si>
  <si>
    <t>100</t>
  </si>
  <si>
    <t>1200</t>
  </si>
  <si>
    <t>补助经费每生每月1200元</t>
  </si>
  <si>
    <t>社会效益</t>
  </si>
  <si>
    <t>改善特殊学生学习环境</t>
  </si>
  <si>
    <t>学生、家长满意度</t>
  </si>
  <si>
    <t>县教体局中心机房相关网络设备（路由器、防火墙、核心交换机、服务器、存储等网络设备）提供维护服务；云上教研系统设备维护服务：全县中小学共679台“云上教研”负责系统设备定期维护、保养、检修及紧急故障处理工作，确保整个系统正常运行。合同金额预计10万元。</t>
  </si>
  <si>
    <t>维护设备数量</t>
  </si>
  <si>
    <t>&gt;=</t>
  </si>
  <si>
    <t>679</t>
  </si>
  <si>
    <t>台</t>
  </si>
  <si>
    <t>质量指标</t>
  </si>
  <si>
    <t>保证网络畅通</t>
  </si>
  <si>
    <t>时效指标</t>
  </si>
  <si>
    <t>及时完成网络不通问题解决</t>
  </si>
  <si>
    <t>保证工作的顺利完成</t>
  </si>
  <si>
    <t>可持续影响</t>
  </si>
  <si>
    <t>持续完成工作及正常运转</t>
  </si>
  <si>
    <t>1.省级公费师范生培养经费49.116万元。2.教育部部属公费师范生和双一流大学毕业生招聘及安置费40万。</t>
  </si>
  <si>
    <t>公费师范生人数</t>
  </si>
  <si>
    <t>135</t>
  </si>
  <si>
    <t>人</t>
  </si>
  <si>
    <t>师范生毕业顺利拿到毕业证，成绩合格以上</t>
  </si>
  <si>
    <t>资金到位后及时拨付培养学校及及时奖励民师</t>
  </si>
  <si>
    <t>当年</t>
  </si>
  <si>
    <t>年</t>
  </si>
  <si>
    <t>社会成本指标</t>
  </si>
  <si>
    <t>培养合格的教师人才</t>
  </si>
  <si>
    <t>公费师范生毕业后直接工作，减轻社会就业压力，缓解毕业生经济压力</t>
  </si>
  <si>
    <t>公费师范生毕业后直接工作，减轻社会就业压力，缓解毕业生经济压</t>
  </si>
  <si>
    <t>公费师范生毕业后直接工作，减轻社会就业压力</t>
  </si>
  <si>
    <t>引进优秀人才及高学历师范生为教育的可持续发展提供动力</t>
  </si>
  <si>
    <t>公费师范生及民师满意度</t>
  </si>
  <si>
    <t>问卷调查项目对象调研满意度</t>
  </si>
  <si>
    <t>1、举办全县中小学生艺术节5万；2、开展全国中小学生艺术测评实验区工作5万；3、防控青少年预防近视工作10万；4、预防青少年禁毒防艾工作5万；5、加强学生心理健康工作5万。足球试点县工作经费、体育教师培训、中小学生运动会、教师运动会、校园足球啦啦操比赛经费、参加市级以上体育单项比赛经费20万元。</t>
  </si>
  <si>
    <t>完成艺术、卫生、健康等活动次数</t>
  </si>
  <si>
    <t>次</t>
  </si>
  <si>
    <t>活动举办有成效</t>
  </si>
  <si>
    <t>保障学生的身心健康发展</t>
  </si>
  <si>
    <t>持续性的提升学生心理、身体素质</t>
  </si>
  <si>
    <t>学生、教师满意度</t>
  </si>
  <si>
    <t>引进两名银龄讲师，每名县级补助工作经费10万元，共计20万元。</t>
  </si>
  <si>
    <t>银铃讲师人数</t>
  </si>
  <si>
    <t>200000</t>
  </si>
  <si>
    <t>讲师维持生活开支</t>
  </si>
  <si>
    <t>（合同）石林县教育体育局租用电信网络费合同（每年支付7.8996万元</t>
  </si>
  <si>
    <t>保证网络质量畅通无阻</t>
  </si>
  <si>
    <t>出现网络问题，工程师及时解决</t>
  </si>
  <si>
    <t>小时</t>
  </si>
  <si>
    <t>保证工作的及时完成，工作及时安排布置</t>
  </si>
  <si>
    <t>维持日常工作的运转</t>
  </si>
  <si>
    <t>用于购买财务打印凭证所需彩色纸，牛皮纸，财务系统维护，财务用具；用于支付审计项目经费支出。</t>
  </si>
  <si>
    <t>及时完成账务处理和凭证装订</t>
  </si>
  <si>
    <t>23</t>
  </si>
  <si>
    <t>户</t>
  </si>
  <si>
    <t>保质保量完成财务工作</t>
  </si>
  <si>
    <t>及时资金支付</t>
  </si>
  <si>
    <t>不断的改善财务工作效率</t>
  </si>
  <si>
    <t>民办高中人数为45人，标准为1000元/人·年，县级配套比例为6.4%（45*1000*6.4%=0.288万元）</t>
  </si>
  <si>
    <t>资助人数</t>
  </si>
  <si>
    <t>32</t>
  </si>
  <si>
    <t>减轻资助学生家庭压力</t>
  </si>
  <si>
    <t>不断培训人才</t>
  </si>
  <si>
    <t>1.用于离退休教师人圴100元慰问14万元，在职教职工人均100元慰问45万元。2.乡村从教20年以上优秀教师奖25万元；3.教师荣誉奖24万元。4.“杰出园丁”奖5万元，“优秀园丁”奖10万元。5.“优秀教师”奖5万元。6.“优秀班主任”奖5万元。7.“优秀教育工作者”奖1万元。8.“有突出贡献的农村教师”奖1万元。9.教师节庆祝大会工作经费6万元。10.山区教师慰问经费4万元。</t>
  </si>
  <si>
    <t>慰问离退休教师人数、慰问在职教师人数，慰问优秀教师人数</t>
  </si>
  <si>
    <t>6000</t>
  </si>
  <si>
    <t>在教师节来领时及时开展教师节表彰活动</t>
  </si>
  <si>
    <t>&lt;=</t>
  </si>
  <si>
    <t>天</t>
  </si>
  <si>
    <t>通过表彰奖励,让老师之间可以互相激励,创新更多新教学方法</t>
  </si>
  <si>
    <t>'通过表彰奖励,让老师之间可以互相激励,创新更多新教学方法</t>
  </si>
  <si>
    <t>通过教师节活动，不断向社会大众传播教师优秀的人才培养方法，让教师获得荣誉感，激发教师的教学潜力</t>
  </si>
  <si>
    <t>通过教师节活动，不断向社会大众传播教师优秀的人才培养方法，让</t>
  </si>
  <si>
    <t>项目实施年限</t>
  </si>
  <si>
    <t>'每年一次</t>
  </si>
  <si>
    <t>年-月-日</t>
  </si>
  <si>
    <t>每年一次</t>
  </si>
  <si>
    <t>教师节是属于老师的节日，让老师感受到作为教师的重要意义，体会到温暖，让教师能在工作中不断释放激情，为国家培养更多优秀人才</t>
  </si>
  <si>
    <t>教师节是属于老师的节日，让老师感受到作为教师的重要意义，体会</t>
  </si>
  <si>
    <t>6所二级幼儿园在园幼儿690人，生均1200元/生.年*40%=33.12万元，3所一级幼儿园在园幼儿1563人，生均1500元/生.年*40%=93.78万元。合计126.9万元</t>
  </si>
  <si>
    <t>按照在园人数补助</t>
  </si>
  <si>
    <t>2253</t>
  </si>
  <si>
    <t>按照等级标准</t>
  </si>
  <si>
    <t>维持民办幼儿园正常运转</t>
  </si>
  <si>
    <t>民办幼儿园满意度</t>
  </si>
  <si>
    <t>民办学前人数为88人，标准为300元/人·年，县级配套比例为6.4%（103*300*6.4%=1690元）</t>
  </si>
  <si>
    <t>133</t>
  </si>
  <si>
    <t>减轻资助学生家庭经济困难</t>
  </si>
  <si>
    <t>不断让适龄儿童安心上学</t>
  </si>
  <si>
    <t>《昆明市全面加强和改进新时代学生心理健康工作若干措施》的通知（昆办通〔2024〕37 号）要求，每学年面向小学高年级、初中、高中、中等职业学校等学生至少开展 1 次全员心理健康测评；建立“一生一策”的心理成长档案；开展“七个一”心理健康活动。请有资质的第三方公司对石林县青少年学生心理健康测评；开展开展心理健康教师全员学习培训、举办心理知识科普大讲堂、开展心理专家进校园活动、举办心理健康教育课赛、开展学生心理健康工作优秀案例评选活动、举办校园心理情景剧评选活动等工作经费。</t>
  </si>
  <si>
    <t>提高学生心理健康</t>
  </si>
  <si>
    <t>减少学生心理咨询支出</t>
  </si>
  <si>
    <t>提高学生心理健康，减少压力</t>
  </si>
  <si>
    <t>教师、学生、家长满意度</t>
  </si>
  <si>
    <t>1150人*12000元/人*风险补偿比例15%*地方负担50%*区（县）级财政承担20%的风险补偿=20.7万元。</t>
  </si>
  <si>
    <t>助学贷款放款人数</t>
  </si>
  <si>
    <t>1150</t>
  </si>
  <si>
    <t>及时发放助学贷款</t>
  </si>
  <si>
    <t>减轻学生家庭经济负担</t>
  </si>
  <si>
    <t>不断为国家培养人才</t>
  </si>
  <si>
    <t>云南省“三个运动会”的承办场馆提升改造。据《测算表》2024年体育场馆收费为17.7万元，保安、卫生保洁、水电费等成本支出为69万元，无资金结余。</t>
  </si>
  <si>
    <t>提高体育场馆使用质量</t>
  </si>
  <si>
    <t>维修成本</t>
  </si>
  <si>
    <t>增强全民健身意识，提高运动意识</t>
  </si>
  <si>
    <t>人民满意度</t>
  </si>
  <si>
    <t>保障公办体幼儿园办学质量</t>
  </si>
  <si>
    <t>控制支出</t>
  </si>
  <si>
    <t>教育教学成果可持续影响</t>
  </si>
  <si>
    <t>教职工、家长、学生满意度</t>
  </si>
  <si>
    <t xml:space="preserve">1.新教师招聘工作经费25万元（特岗教师招聘、县内事业单位招聘）；
2.普通高中人才引进专项经费（公费师范生、双一流大学、引进名师）10万元；
3.中小学教师职称评审工作经费6万元；                     
4.外县申请调入人员考察经费10万元；    </t>
  </si>
  <si>
    <t>开展人事工作，招聘优质教师</t>
  </si>
  <si>
    <t>按照报销标准开支</t>
  </si>
  <si>
    <t>引进优质教师，提高学生成绩</t>
  </si>
  <si>
    <t>义务教育优质均衡验收开支以下经费：一是组织培训费用5万元；二是义务教育均衡发展专题片拍摄费用10万元；三是资料制作印刷费用2万元；四是组织专家过程督查费用5万元；五是督导验收工作经费5万元；六是提升义务教育学校薄弱环节经费59万。教育督导评估工作主要开支：一是教育部幼儿园办学行为督导评估费用3万元；二是县级现代示范幼儿园、义务教育阶段督导评估费用3万元；三是幼儿园等级晋升督导评估费用3万元；四是督导评估工作经费5万元。合计100万</t>
  </si>
  <si>
    <t>完成小学、幼儿园验收工作</t>
  </si>
  <si>
    <t>90</t>
  </si>
  <si>
    <t>所</t>
  </si>
  <si>
    <t>按照验收标准完成小学、幼儿园标准</t>
  </si>
  <si>
    <t>及时在验收前完成创建</t>
  </si>
  <si>
    <t>完成创建后，对小学、幼儿园的提高教育质量</t>
  </si>
  <si>
    <t>持续提升义务教育阶段、幼儿园质量</t>
  </si>
  <si>
    <t>教师、学生、家长对教育的满意度</t>
  </si>
  <si>
    <t>保安人数：4人，（1920*1.4+1231+40）*12*4=190032</t>
  </si>
  <si>
    <t>保安数量</t>
  </si>
  <si>
    <t>及时支付劳务报酬</t>
  </si>
  <si>
    <t>月</t>
  </si>
  <si>
    <t>维持人员基本生活开支</t>
  </si>
  <si>
    <t>不断巡视工作区域，维护安全稳定</t>
  </si>
  <si>
    <t>安保人员满意度</t>
  </si>
  <si>
    <t>参加国家义务教育质量监测主要开支以下经费：一是“质量监测”购买服务费15万元（统一价）</t>
  </si>
  <si>
    <t>及时完成义务教育质量监测数据</t>
  </si>
  <si>
    <t>保质保量完成义务质量监测</t>
  </si>
  <si>
    <t>及时完成义务教育质量监测</t>
  </si>
  <si>
    <t>30</t>
  </si>
  <si>
    <t>监测学校义务教育质量</t>
  </si>
  <si>
    <t>不断提升义务教育质量</t>
  </si>
  <si>
    <t>教职工、教师、学生、家长满意度</t>
  </si>
  <si>
    <t>民办高中人数为90人，标准为2500元/人·年，县级配套比例为6.4%（90*2500*6.4%=1.44万元）</t>
  </si>
  <si>
    <t>66</t>
  </si>
  <si>
    <t>教师、家长、学生满意度</t>
  </si>
  <si>
    <t>1、2024年落实第六届挂牌督学公式牌，督导室（含幼儿园、小学、中学挂牌共计135所，每所200元，共计2.7万元；2、2024年云南省幼儿园办园质量综合评价1.89万元；3、2024年日常办公开支经费支出40万元； 4、以前年度开支欠费25万元。</t>
  </si>
  <si>
    <t>开展活动培训次数</t>
  </si>
  <si>
    <t>工作完成质量</t>
  </si>
  <si>
    <t>为国家培养后备力量</t>
  </si>
  <si>
    <t>职工，师生满意度</t>
  </si>
  <si>
    <t>（1）组织普通高校招生考试（即高考）监考教师、巡视员等各类考务人员的劳务费、餐费、购买考生考试专用文具和考试相关物品等约16万元。（2）组织初中、高中学业水平考试监考教师、巡视员等各类考务人员的劳务费、餐费（文化考试、初中信息技术考试）约12万元。（3）组织高考英语听力考试、口语测试（3月份和9月份两次）监考教师、巡视员等各类考务人员的劳务费、餐费约6万元。（4）组织中小学教师资格考试（笔试：上半年和下半年两次）监考教师、巡视员等各类考务人员的劳务费、餐费约6万元。（5）组织成人高考监考教师、巡视员等各类考务人员的劳务费、餐费约4.6万元。（6）各类考试试卷押运车旅费及保密人员值守餐费2万元。（7）幼儿园招生和小学一年级招生网上报名系统技术支持及服务费、民族中学初中部和鹿阜中学、巴江中学初中招生生源分配摇号录取服务费1.5万。（8）征订高考志愿书及高考填报志愿指要书0.15万元。（9）招生考试宣传费0.8万元。（10）普通高中毕业证书工本费0.6万元。</t>
  </si>
  <si>
    <t>考试次数</t>
  </si>
  <si>
    <t>考试过程无考试事故发生，安全完成工作</t>
  </si>
  <si>
    <t>及时在时限内完成考试</t>
  </si>
  <si>
    <t>场</t>
  </si>
  <si>
    <t>正常顺利组织考试</t>
  </si>
  <si>
    <t>考试可以检验师生的教育教学成果，找到短板</t>
  </si>
  <si>
    <t>不断提升学生学习动力，改进教师教学方法</t>
  </si>
  <si>
    <t>学生、教师、家长对教育的满意度</t>
  </si>
  <si>
    <t>预算06表</t>
  </si>
  <si>
    <t>2025年部门政府性基金预算支出预算表</t>
  </si>
  <si>
    <t>政府性基金预算支出</t>
  </si>
  <si>
    <t>备注：我单位无2025年部门政府性基金预算支出，此表无数据；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</si>
  <si>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</si>
  <si>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</si>
  <si>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</si>
  <si>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</si>
  <si>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</si>
  <si>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</si>
  <si>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</si>
  <si>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</si>
  <si>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</si>
  <si>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</si>
  <si>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</si>
  <si>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</si>
  <si>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加油卡</t>
  </si>
  <si>
    <t>车辆加油、添加燃料服务</t>
  </si>
  <si>
    <t>维修费</t>
  </si>
  <si>
    <t>车辆维修和保养服务</t>
  </si>
  <si>
    <t>保险</t>
  </si>
  <si>
    <t>机动车保险服务</t>
  </si>
  <si>
    <t>预算08表</t>
  </si>
  <si>
    <t>2025年部门政府购买服务预算表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</si>
  <si>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</si>
  <si>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</si>
  <si>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</si>
  <si>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</si>
  <si>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</si>
  <si>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</si>
  <si>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车辆维修维护</t>
  </si>
  <si>
    <t>B1101 维修保养服务</t>
  </si>
  <si>
    <t>B 政府履职辅助性服务</t>
  </si>
  <si>
    <t>公车维修维护</t>
  </si>
  <si>
    <t>预算09-1表</t>
  </si>
  <si>
    <t>2025年对下转移支付预算表</t>
  </si>
  <si>
    <t>单位名称（项目）</t>
  </si>
  <si>
    <t>地区</t>
  </si>
  <si>
    <t>备注：我单位无2025年对下转移支付预算，此表无数据；</t>
  </si>
  <si>
    <t>预算09-2表</t>
  </si>
  <si>
    <t>2025年对下转移支付绩效目标表</t>
  </si>
  <si>
    <t>备注：我单位无2025年对下转移支付绩效目标表，此表无数据；</t>
  </si>
  <si>
    <t xml:space="preserve">预算10表
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</si>
  <si>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</si>
  <si>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</si>
  <si>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</si>
  <si>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</si>
  <si>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</si>
  <si>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</si>
  <si>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</si>
  <si>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</si>
  <si>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备注：我单位无2025年新增资产配置，此表无数据；</t>
  </si>
  <si>
    <t>预算11表</t>
  </si>
  <si>
    <t>2025年上级转移支付补助项目支出预算表</t>
  </si>
  <si>
    <t>上级补助</t>
  </si>
  <si>
    <t>备注：我单位无2025年上级转移支付补助项目支出预算，此表无数据；</t>
  </si>
  <si>
    <t>预算12表</t>
  </si>
  <si>
    <t>2025年部门项目支出中期规划预算表</t>
  </si>
  <si>
    <t>项目级次</t>
  </si>
  <si>
    <t>311 专项业务类</t>
  </si>
  <si>
    <t>本级</t>
  </si>
  <si>
    <t>312 民生类</t>
  </si>
  <si>
    <t>313 事业发展类</t>
  </si>
  <si>
    <t/>
  </si>
  <si>
    <t>预算13表</t>
  </si>
  <si>
    <t>2025年部门整体支出绩效目标表</t>
  </si>
  <si>
    <t>部门编码</t>
  </si>
  <si>
    <t>部门名称</t>
  </si>
  <si>
    <t>石林彝族自治县教育体育局（本级）</t>
  </si>
  <si>
    <t>内容</t>
  </si>
  <si>
    <t>说明</t>
  </si>
  <si>
    <t>部门总体目标</t>
  </si>
  <si>
    <t>部门职责</t>
  </si>
  <si>
    <t>县教育体育局负责全县教育工作；综合管理和指导全县学前教育、义务教育、高中教育、职业教育、成人教育工作；指导学校开展教育教学改革和办学体制、学校内部管理体制改革；管理全县教育招生考试工作；代县政府管理教育督导室。指导全县各级各类学校的思想政治工作、德育工作、国防教育、体育卫生与艺术工作；指导全县学校的治安保卫、综合治理、安全、保密、档案等工作；指导全县青少年科技活动和校外教育、社区教育工作。负责全县教师培训工作；实施教师资格制度，推进学校人事制度改革；完善全县各级各类学校教师专业技术职务评审工作制度并组织实施；负责教育系统毕业生就业指导工作。组织开展体育项目，发展体育。</t>
  </si>
  <si>
    <t>根据三定方案归纳</t>
  </si>
  <si>
    <t>一是推动教育质量稳步提升。健全教学常规工作制度，提升教科研水平和能力，深化课堂教学改革，提高教育教学质量，推动“学有所教”向“学有优教”转变。
二是持续深化教育改革。持续推进义务教育“县管校聘”改革和教育评价改革，激发教师创新精神和办学积极性。以立德树人为根本，改进中小学教学质量评价办法，加强教研工作，强化师资培训，落实教学质量评价管理和课程监管，优化课程设置，全面提升教育质量。
三是推进教育高质量发展。完成高中扩容提质项目前期工作，积极争取县中振兴项目资金。高中教育发展上，落实《教育部普通高中学校办学质量评价指南》，完善普通高中教育质量考核指标体系，着力提升高中教学质量。义务教育发展上，高度重视义务教育优质均衡发展工作，认真落实教育优先发展战略，持续巩固县域义务教育优质均衡发展创建成果。学前教育发展上，不断提高教师待遇，加强教师综合素质培养，努力构建“广覆盖、保基本、有质量”的学前教育公共服务体系，学前教育普及普惠水平不断提升，构建覆盖城乡、布局合理、规范优质的学前教育公共服务体系。职业教育发展上，持续推进职业教育增值赋能发展，深化职业教育产教融合，形成产教融合、校企合作、协同发展的特色现代职业教育，打造“拳头”专业，促进职教发展。特殊教育发展上，推进特殊教育学校建设，丰富扩大特殊教育办学资源。
四是着力推进教育项目建设。持续推进西城幼儿园、板桥镇中心幼儿园、西街口镇中心幼儿园、圭山镇中心幼儿园建设，完成石林县民族初级中学建设，完成紫玉中心幼儿园搬迁。推动县县第一幼儿园、县第二幼儿园、县一中改扩建项目开工建设。开展特殊教育学校、板桥九年一贯制建设项目的前期工作。
五是持续夯实教育队伍。组织实施好“名师”引进和特岗教师、高中优秀教师、免费师范生的招聘工作，夯实教育人才基础，补足补强教育队伍。持续推行县管校聘制度，不断优化中小学教师队伍资源配置，提升教师队伍整体素质，提高教育教学质量，提高办学积极性。深入开展师德师风建设系列活动，提振教师道德风尚。构建教师专业发展支撑服务体系和分级分类培训体系，提高教师教书育人本领。
六是持续推进“双减”工作。持续落实“五项管理”全覆盖，聚集丰富社会资源，完善课后课程体系，确保教育满意度不断提升；持续加大督导力度，推动“双减”工作落实；深化校外培训整治，实现学科类校外培训机构“动态清零”，建立民办学校健康有序规范发展的长效监</t>
  </si>
  <si>
    <t>根据部门职责，中长期规划，各级党委，各级政府要求归纳</t>
  </si>
  <si>
    <t>部门年度目标</t>
  </si>
  <si>
    <t>一是推动教育质量稳步提升，年度结束后成绩质量分析总体比上年度增加。
二是持续推进义务教育“县管校聘”改革和教育评价改革，激发教师创新精神和办学积极性，按照教师综合评价后对教师教育教育工作与上年度对比有更多亮点。
三特殊教育发展上，推进特殊教育学校建设，丰富扩大特殊教育办学资源，完成2024年特殊教育学校的招生工作。
四是着力推进教育项目建设。持续推进西城幼儿园、板桥镇中心幼儿园、西街口镇中心幼儿园、圭山镇中心幼儿园建设，完成石林县民族初级中学建设，完成紫玉中心幼儿园搬迁。推动县县第一幼儿园、县第二幼儿园、县一中改扩建项目开工建设。开展特殊教育学校、板桥九年一贯制建设项目的前期工作。
五是组织实施好“名师”引进和特岗教师、高中优秀教师、免费师范生的招聘工作，夯实教育人才基础，补足补强教育队伍，预计招聘55人。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</si>
  <si>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</si>
  <si>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</si>
  <si>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</si>
  <si>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</si>
  <si>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</si>
  <si>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</si>
  <si>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</si>
  <si>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</si>
  <si>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保障石林县教育系统人员经费及时足额支付</t>
  </si>
  <si>
    <t>在职在编教师、退休教师、特岗教师、编外人员工资及时发放，保险及时足额缴交。</t>
  </si>
  <si>
    <t>单击查看预算项目(186)</t>
  </si>
  <si>
    <t>保障石林县教育系统单位正常运转</t>
  </si>
  <si>
    <t>维持日常运转正常开支，保障正常教育教学工作</t>
  </si>
  <si>
    <t>单击查看预算项目(206)</t>
  </si>
  <si>
    <t>保障教育系统各类教育教学事项开支</t>
  </si>
  <si>
    <t>教师培训支出、基建项目工程，学生各类资助项目兑付。</t>
  </si>
  <si>
    <t>单击查看预算项目(75)</t>
  </si>
  <si>
    <t>及时开展体育活动支出</t>
  </si>
  <si>
    <t>按照体育专项活动要求，按时开展各类体育赛事活动。</t>
  </si>
  <si>
    <t>单击查看预算项目(2)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</si>
  <si>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</si>
  <si>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</si>
  <si>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</si>
  <si>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</si>
  <si>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</si>
  <si>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2025年招聘特岗教师人数</t>
  </si>
  <si>
    <t>004</t>
  </si>
  <si>
    <t>55</t>
  </si>
  <si>
    <t>001</t>
  </si>
  <si>
    <t>得分=实际招聘特岗教师/计划招聘特岗教师×指标分值</t>
  </si>
  <si>
    <t>设定依据：石教体字联〔2021〕7号印发《关于进一步推进新时代教师队伍建设管理的实施意见》的通知；数据来源：石林县教师招聘补充计划表</t>
  </si>
  <si>
    <t>2024年安置免费师范生人数</t>
  </si>
  <si>
    <t>44</t>
  </si>
  <si>
    <t>2025年安置免费师范生人数</t>
  </si>
  <si>
    <t>举办培训次数</t>
  </si>
  <si>
    <t>得分=实际举办培训次数/计划举办培训次数×指标分值</t>
  </si>
  <si>
    <t>反映全年各级各类培训情况</t>
  </si>
  <si>
    <t>设定依据：教育教学管理目标；数据来源：按照学校数量，学科及举办次数合计得出</t>
  </si>
  <si>
    <t>义务教育阶段营养改善计划补助人数</t>
  </si>
  <si>
    <t>25008</t>
  </si>
  <si>
    <t>得分=实际全年小学及初中营养改善计划补助人数/计划全年小学及初中营养改善计划补助人数×指标分值</t>
  </si>
  <si>
    <t>反映小学及初中营养改善计划补助人数</t>
  </si>
  <si>
    <t>设定依据：学生资助管理办法；数据来源：参照2024年资助人数</t>
  </si>
  <si>
    <t>义务教育阶段困难学生补助人数</t>
  </si>
  <si>
    <t>8584</t>
  </si>
  <si>
    <t>得分=实际全年小学及初中生活费补助人数/计划全年小学及初中生活费补助人数×指标分值</t>
  </si>
  <si>
    <t>反映小学及初中生活费补助人数</t>
  </si>
  <si>
    <t>资助学前教育经济困难学生人数</t>
  </si>
  <si>
    <t>3115</t>
  </si>
  <si>
    <t>得分=实际全年学前经济困难学生补助人数/计划全年学前经济困难学生补助人数×指标分值</t>
  </si>
  <si>
    <t>反映学前经济困难学生补助人数</t>
  </si>
  <si>
    <t>城市人均体育场地面积</t>
  </si>
  <si>
    <t>003</t>
  </si>
  <si>
    <t>2.6</t>
  </si>
  <si>
    <t>平方米</t>
  </si>
  <si>
    <t>得分=常驻人口/石林县体育场地面积×指标分值</t>
  </si>
  <si>
    <t>反映城市每人应享受的体育场地面积</t>
  </si>
  <si>
    <t>设定依据：健康县城建设数据评价主要指标完成情况表；数据来源：石林县统计局</t>
  </si>
  <si>
    <t>小学教育教师大专以上比例指标</t>
  </si>
  <si>
    <t>大专以上得分，否则不得分</t>
  </si>
  <si>
    <t>反映小学阶段教师学历情况</t>
  </si>
  <si>
    <t>设定依据：义务教育管理办法；数据来源：教师人员情况表</t>
  </si>
  <si>
    <t>义务教育巩固率</t>
  </si>
  <si>
    <t>得分=义务教育学籍人数/义务教育应上学人数×指标分值</t>
  </si>
  <si>
    <t>义务教育享受人数比例</t>
  </si>
  <si>
    <t>设定依据：义务教育管理办法；数据来源：学籍管理系统</t>
  </si>
  <si>
    <t>经常参加锻炼人数比例</t>
  </si>
  <si>
    <t>38.5</t>
  </si>
  <si>
    <t>得分=参加锻炼的人数/常驻人口×指标分值</t>
  </si>
  <si>
    <t>反映石林县经常锻炼人数占比</t>
  </si>
  <si>
    <t>设定依据：健康昆明行动2023年考核指标完成情况表；数据来源：参加锻炼人数统计</t>
  </si>
  <si>
    <t>初中教育教师本科以上比例指标</t>
  </si>
  <si>
    <t>本科以上得分，否则不得分</t>
  </si>
  <si>
    <t>反映初中阶段教师学历情况</t>
  </si>
  <si>
    <t>教学成绩较上年增加</t>
  </si>
  <si>
    <t>教学成绩较上年增加，得指标分值，否则，不得分</t>
  </si>
  <si>
    <t>反映教学成绩提升情况</t>
  </si>
  <si>
    <t>设定依据：教育教学目标；数据来源：成绩统计分析表</t>
  </si>
  <si>
    <t>补助标准达标率</t>
  </si>
  <si>
    <t>补助标准达标率为100%，得指标分值，否则，不得分</t>
  </si>
  <si>
    <t>反映各类补助补助标准达标情况；</t>
  </si>
  <si>
    <t>设定依据：各类补助管理办法；数据来源：要求补助到位率</t>
  </si>
  <si>
    <t>学生体质监测优良率</t>
  </si>
  <si>
    <t>35</t>
  </si>
  <si>
    <t>得分=体质监测良以上人数/学生人数×指标分值</t>
  </si>
  <si>
    <t>反映学生体质情况</t>
  </si>
  <si>
    <t>设定依据：健康县城建设数据评价主要指标完成情况表；数据来源：学生人数统计表及体质监测情况统计表</t>
  </si>
  <si>
    <t>各项工作任务完成及时率</t>
  </si>
  <si>
    <t>各项工作任务完成及时率为100%，得指标分值，否则，不得分；</t>
  </si>
  <si>
    <t>反映各项工作任务完成及时情况</t>
  </si>
  <si>
    <t>设定依据：日常工作开展清理；数据来源：工作效率</t>
  </si>
  <si>
    <t>按照标准得分，不符和标准不得分</t>
  </si>
  <si>
    <t>各类资助按照政策标准，县级配套比例执行</t>
  </si>
  <si>
    <t>设定依据：学生资助管理办法；数据来源：支出材料</t>
  </si>
  <si>
    <t>保证及时足额支付各类经费，保障各类人员生活质量</t>
  </si>
  <si>
    <t>及时足额发放，得分，否则扣分</t>
  </si>
  <si>
    <t>设定依据：支出项目；数据来源：支出明细</t>
  </si>
  <si>
    <t>提升学生综合素质</t>
  </si>
  <si>
    <t>89</t>
  </si>
  <si>
    <t>作用明显，得指标分值；作用部分明显，得分=80%×指标分值；作用不明显，该项指标不得分；</t>
  </si>
  <si>
    <t>反映提升学生综合素质</t>
  </si>
  <si>
    <t>设定依据：学生综合素质；数据来源：学生综合综合素质达标情况</t>
  </si>
  <si>
    <t>持续提升全县教育教学质量</t>
  </si>
  <si>
    <t>反映持续提升全县教育教学质量</t>
  </si>
  <si>
    <t>设定依据：教育教学方案；数据来源：教育教学目标</t>
  </si>
  <si>
    <t>教职工，师生满意度</t>
  </si>
  <si>
    <t>满意度≧95%，得满分；95%＞满意度≥60%，得分=满意度×指标分值；满意度&lt;60%，该项指标不得分；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</si>
</sst>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#,##0;\-#,##0;;@"/>
    <numFmt numFmtId="180" formatCode="hh:mm:ss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4" fillId="0" borderId="1">
      <alignment horizontal="right" vertical="center"/>
    </xf>
    <xf numFmtId="0" fontId="22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4" fillId="0" borderId="1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22" applyNumberFormat="0" applyAlignment="0" applyProtection="0">
      <alignment vertical="center"/>
    </xf>
    <xf numFmtId="0" fontId="36" fillId="14" borderId="18" applyNumberFormat="0" applyAlignment="0" applyProtection="0">
      <alignment vertical="center"/>
    </xf>
    <xf numFmtId="0" fontId="37" fillId="15" borderId="23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2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7" fontId="24" fillId="0" borderId="1">
      <alignment horizontal="right" vertical="center"/>
    </xf>
    <xf numFmtId="49" fontId="24" fillId="0" borderId="1">
      <alignment horizontal="left" vertical="center" wrapText="1"/>
    </xf>
    <xf numFmtId="177" fontId="24" fillId="0" borderId="1">
      <alignment horizontal="right" vertical="center"/>
    </xf>
    <xf numFmtId="180" fontId="24" fillId="0" borderId="1">
      <alignment horizontal="right" vertical="center"/>
    </xf>
    <xf numFmtId="179" fontId="24" fillId="0" borderId="1">
      <alignment horizontal="right" vertical="center"/>
    </xf>
    <xf numFmtId="0" fontId="24" fillId="0" borderId="0">
      <alignment vertical="top"/>
      <protection locked="0"/>
    </xf>
    <xf numFmtId="0" fontId="42" fillId="0" borderId="0"/>
    <xf numFmtId="0" fontId="1" fillId="0" borderId="0">
      <alignment vertical="center"/>
    </xf>
  </cellStyleXfs>
  <cellXfs count="241">
    <xf numFmtId="0" fontId="0" fillId="0" borderId="0" xfId="0" applyFont="1" applyBorder="1"/>
    <xf numFmtId="0" fontId="0" fillId="0" borderId="0" xfId="0" applyFont="1" applyFill="1" applyBorder="1" applyAlignment="1"/>
    <xf numFmtId="0" fontId="1" fillId="0" borderId="0" xfId="0" applyFont="1" applyFill="1" applyAlignment="1"/>
    <xf numFmtId="0" fontId="1" fillId="0" borderId="0" xfId="59" applyAlignment="1" applyProtection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1" fillId="0" borderId="1" xfId="59" applyNumberFormat="1" applyBorder="1" applyAlignment="1" applyProtection="1">
      <alignment horizontal="left" vertical="center" wrapText="1"/>
    </xf>
    <xf numFmtId="49" fontId="1" fillId="0" borderId="1" xfId="59" applyNumberFormat="1" applyBorder="1" applyAlignment="1" applyProtection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7" xfId="59" applyNumberFormat="1" applyBorder="1" applyAlignment="1" applyProtection="1">
      <alignment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2" fillId="0" borderId="0" xfId="57" applyFont="1" applyFill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10" fillId="0" borderId="1" xfId="54" applyNumberFormat="1" applyFont="1" applyBorder="1">
      <alignment horizontal="righ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179" fontId="10" fillId="0" borderId="1" xfId="56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8" xfId="0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7" fontId="21" fillId="0" borderId="1" xfId="0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top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B18" sqref="B18"/>
    </sheetView>
  </sheetViews>
  <sheetFormatPr defaultColWidth="8.57407407407407" defaultRowHeight="12.75" customHeight="1" outlineLevelCol="3"/>
  <cols>
    <col min="1" max="1" width="41" customWidth="1"/>
    <col min="2" max="2" width="29.5" customWidth="1"/>
    <col min="3" max="3" width="41" customWidth="1"/>
    <col min="4" max="4" width="33.6296296296296" customWidth="1"/>
  </cols>
  <sheetData>
    <row r="1" ht="15" customHeight="1" spans="1:4">
      <c r="A1" s="90"/>
      <c r="B1" s="90"/>
      <c r="C1" s="90"/>
      <c r="D1" s="107" t="s">
        <v>0</v>
      </c>
    </row>
    <row r="2" ht="41.25" customHeight="1" spans="1:4">
      <c r="A2" s="108" t="s">
        <v>1</v>
      </c>
      <c r="B2" s="239"/>
      <c r="C2" s="239"/>
      <c r="D2" s="239"/>
    </row>
    <row r="3" ht="17.25" customHeight="1" spans="1:4">
      <c r="A3" s="88" t="s">
        <v>2</v>
      </c>
      <c r="B3" s="195"/>
      <c r="D3" s="181" t="s">
        <v>3</v>
      </c>
    </row>
    <row r="4" ht="23.25" customHeight="1" spans="1:4">
      <c r="A4" s="204" t="s">
        <v>4</v>
      </c>
      <c r="B4" s="205"/>
      <c r="C4" s="204" t="s">
        <v>5</v>
      </c>
      <c r="D4" s="205"/>
    </row>
    <row r="5" ht="24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7.25" customHeight="1" spans="1:4">
      <c r="A6" s="206" t="s">
        <v>9</v>
      </c>
      <c r="B6" s="151">
        <v>28822654</v>
      </c>
      <c r="C6" s="206" t="s">
        <v>10</v>
      </c>
      <c r="D6" s="151"/>
    </row>
    <row r="7" ht="17.25" customHeight="1" spans="1:4">
      <c r="A7" s="206" t="s">
        <v>11</v>
      </c>
      <c r="B7" s="151"/>
      <c r="C7" s="206" t="s">
        <v>12</v>
      </c>
      <c r="D7" s="151"/>
    </row>
    <row r="8" ht="17.25" customHeight="1" spans="1:4">
      <c r="A8" s="206" t="s">
        <v>13</v>
      </c>
      <c r="B8" s="151"/>
      <c r="C8" s="240" t="s">
        <v>14</v>
      </c>
      <c r="D8" s="151"/>
    </row>
    <row r="9" ht="17.25" customHeight="1" spans="1:4">
      <c r="A9" s="206" t="s">
        <v>15</v>
      </c>
      <c r="B9" s="151">
        <v>178010</v>
      </c>
      <c r="C9" s="240" t="s">
        <v>16</v>
      </c>
      <c r="D9" s="151"/>
    </row>
    <row r="10" ht="17.25" customHeight="1" spans="1:4">
      <c r="A10" s="206" t="s">
        <v>17</v>
      </c>
      <c r="B10" s="151"/>
      <c r="C10" s="240" t="s">
        <v>18</v>
      </c>
      <c r="D10" s="151">
        <v>22507948</v>
      </c>
    </row>
    <row r="11" ht="17.25" customHeight="1" spans="1:4">
      <c r="A11" s="206" t="s">
        <v>19</v>
      </c>
      <c r="B11" s="151"/>
      <c r="C11" s="240" t="s">
        <v>20</v>
      </c>
      <c r="D11" s="151"/>
    </row>
    <row r="12" ht="17.25" customHeight="1" spans="1:4">
      <c r="A12" s="206" t="s">
        <v>21</v>
      </c>
      <c r="B12" s="151"/>
      <c r="C12" s="75" t="s">
        <v>22</v>
      </c>
      <c r="D12" s="151">
        <v>200000</v>
      </c>
    </row>
    <row r="13" ht="17.25" customHeight="1" spans="1:4">
      <c r="A13" s="206" t="s">
        <v>23</v>
      </c>
      <c r="B13" s="151"/>
      <c r="C13" s="75" t="s">
        <v>24</v>
      </c>
      <c r="D13" s="151">
        <v>3146766</v>
      </c>
    </row>
    <row r="14" ht="17.25" customHeight="1" spans="1:4">
      <c r="A14" s="206" t="s">
        <v>25</v>
      </c>
      <c r="B14" s="151"/>
      <c r="C14" s="75" t="s">
        <v>26</v>
      </c>
      <c r="D14" s="151">
        <v>1651068</v>
      </c>
    </row>
    <row r="15" ht="17.25" customHeight="1" spans="1:4">
      <c r="A15" s="206" t="s">
        <v>27</v>
      </c>
      <c r="B15" s="151"/>
      <c r="C15" s="75" t="s">
        <v>28</v>
      </c>
      <c r="D15" s="151"/>
    </row>
    <row r="16" ht="17.25" customHeight="1" spans="1:4">
      <c r="A16" s="186"/>
      <c r="B16" s="151"/>
      <c r="C16" s="75" t="s">
        <v>29</v>
      </c>
      <c r="D16" s="151"/>
    </row>
    <row r="17" ht="17.25" customHeight="1" spans="1:4">
      <c r="A17" s="207"/>
      <c r="B17" s="151"/>
      <c r="C17" s="75" t="s">
        <v>30</v>
      </c>
      <c r="D17" s="151"/>
    </row>
    <row r="18" ht="17.25" customHeight="1" spans="1:4">
      <c r="A18" s="207"/>
      <c r="B18" s="151"/>
      <c r="C18" s="75" t="s">
        <v>31</v>
      </c>
      <c r="D18" s="151"/>
    </row>
    <row r="19" ht="17.25" customHeight="1" spans="1:4">
      <c r="A19" s="207"/>
      <c r="B19" s="151"/>
      <c r="C19" s="75" t="s">
        <v>32</v>
      </c>
      <c r="D19" s="151"/>
    </row>
    <row r="20" ht="17.25" customHeight="1" spans="1:4">
      <c r="A20" s="207"/>
      <c r="B20" s="151"/>
      <c r="C20" s="75" t="s">
        <v>33</v>
      </c>
      <c r="D20" s="151"/>
    </row>
    <row r="21" ht="17.25" customHeight="1" spans="1:4">
      <c r="A21" s="207"/>
      <c r="B21" s="151"/>
      <c r="C21" s="75" t="s">
        <v>34</v>
      </c>
      <c r="D21" s="151"/>
    </row>
    <row r="22" ht="17.25" customHeight="1" spans="1:4">
      <c r="A22" s="207"/>
      <c r="B22" s="151"/>
      <c r="C22" s="75" t="s">
        <v>35</v>
      </c>
      <c r="D22" s="151"/>
    </row>
    <row r="23" ht="17.25" customHeight="1" spans="1:4">
      <c r="A23" s="207"/>
      <c r="B23" s="151"/>
      <c r="C23" s="75" t="s">
        <v>36</v>
      </c>
      <c r="D23" s="151"/>
    </row>
    <row r="24" ht="17.25" customHeight="1" spans="1:4">
      <c r="A24" s="207"/>
      <c r="B24" s="151"/>
      <c r="C24" s="75" t="s">
        <v>37</v>
      </c>
      <c r="D24" s="151">
        <v>1494882</v>
      </c>
    </row>
    <row r="25" ht="17.25" customHeight="1" spans="1:4">
      <c r="A25" s="207"/>
      <c r="B25" s="151"/>
      <c r="C25" s="75" t="s">
        <v>38</v>
      </c>
      <c r="D25" s="151"/>
    </row>
    <row r="26" ht="17.25" customHeight="1" spans="1:4">
      <c r="A26" s="207"/>
      <c r="B26" s="151"/>
      <c r="C26" s="186" t="s">
        <v>39</v>
      </c>
      <c r="D26" s="151"/>
    </row>
    <row r="27" ht="17.25" customHeight="1" spans="1:4">
      <c r="A27" s="207"/>
      <c r="B27" s="151"/>
      <c r="C27" s="75" t="s">
        <v>40</v>
      </c>
      <c r="D27" s="151"/>
    </row>
    <row r="28" ht="16.5" customHeight="1" spans="1:4">
      <c r="A28" s="207"/>
      <c r="B28" s="151"/>
      <c r="C28" s="75" t="s">
        <v>41</v>
      </c>
      <c r="D28" s="151"/>
    </row>
    <row r="29" ht="16.5" customHeight="1" spans="1:4">
      <c r="A29" s="207"/>
      <c r="B29" s="151"/>
      <c r="C29" s="186" t="s">
        <v>42</v>
      </c>
      <c r="D29" s="151"/>
    </row>
    <row r="30" ht="17.25" customHeight="1" spans="1:4">
      <c r="A30" s="207"/>
      <c r="B30" s="151"/>
      <c r="C30" s="186" t="s">
        <v>43</v>
      </c>
      <c r="D30" s="151"/>
    </row>
    <row r="31" ht="17.25" customHeight="1" spans="1:4">
      <c r="A31" s="207"/>
      <c r="B31" s="151"/>
      <c r="C31" s="75" t="s">
        <v>44</v>
      </c>
      <c r="D31" s="151"/>
    </row>
    <row r="32" ht="16.5" customHeight="1" spans="1:4">
      <c r="A32" s="207" t="s">
        <v>45</v>
      </c>
      <c r="B32" s="151">
        <v>29000664</v>
      </c>
      <c r="C32" s="207" t="s">
        <v>46</v>
      </c>
      <c r="D32" s="151">
        <v>29000664</v>
      </c>
    </row>
    <row r="33" ht="16.5" customHeight="1" spans="1:4">
      <c r="A33" s="186" t="s">
        <v>47</v>
      </c>
      <c r="B33" s="151"/>
      <c r="C33" s="186" t="s">
        <v>48</v>
      </c>
      <c r="D33" s="151"/>
    </row>
    <row r="34" ht="16.5" customHeight="1" spans="1:4">
      <c r="A34" s="75" t="s">
        <v>49</v>
      </c>
      <c r="B34" s="151"/>
      <c r="C34" s="75" t="s">
        <v>49</v>
      </c>
      <c r="D34" s="151"/>
    </row>
    <row r="35" ht="16.5" customHeight="1" spans="1:4">
      <c r="A35" s="75" t="s">
        <v>50</v>
      </c>
      <c r="B35" s="151"/>
      <c r="C35" s="75" t="s">
        <v>51</v>
      </c>
      <c r="D35" s="151"/>
    </row>
    <row r="36" ht="16.5" customHeight="1" spans="1:4">
      <c r="A36" s="208" t="s">
        <v>52</v>
      </c>
      <c r="B36" s="151">
        <v>29000664</v>
      </c>
      <c r="C36" s="208" t="s">
        <v>53</v>
      </c>
      <c r="D36" s="151">
        <v>29000664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E17" sqref="E17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63" t="s">
        <v>555</v>
      </c>
    </row>
    <row r="2" ht="42" customHeight="1" spans="1:6">
      <c r="A2" s="70" t="s">
        <v>556</v>
      </c>
      <c r="B2" s="70"/>
      <c r="C2" s="70"/>
      <c r="D2" s="70"/>
      <c r="E2" s="70"/>
      <c r="F2" s="70"/>
    </row>
    <row r="3" ht="31" customHeight="1" spans="1:6">
      <c r="A3" s="47" t="s">
        <v>2</v>
      </c>
      <c r="B3" s="47"/>
      <c r="C3" s="164"/>
      <c r="D3" s="166"/>
      <c r="E3" s="166"/>
      <c r="F3" s="163" t="s">
        <v>3</v>
      </c>
    </row>
    <row r="4" ht="19.5" customHeight="1" spans="1:6">
      <c r="A4" s="167" t="s">
        <v>214</v>
      </c>
      <c r="B4" s="168" t="s">
        <v>76</v>
      </c>
      <c r="C4" s="167" t="s">
        <v>77</v>
      </c>
      <c r="D4" s="53" t="s">
        <v>557</v>
      </c>
      <c r="E4" s="54"/>
      <c r="F4" s="55"/>
    </row>
    <row r="5" ht="18.75" customHeight="1" spans="1:6">
      <c r="A5" s="169"/>
      <c r="B5" s="170"/>
      <c r="C5" s="169"/>
      <c r="D5" s="58" t="s">
        <v>58</v>
      </c>
      <c r="E5" s="53" t="s">
        <v>79</v>
      </c>
      <c r="F5" s="58" t="s">
        <v>80</v>
      </c>
    </row>
    <row r="6" ht="18.75" customHeight="1" spans="1:6">
      <c r="A6" s="111">
        <v>1</v>
      </c>
      <c r="B6" s="171" t="s">
        <v>87</v>
      </c>
      <c r="C6" s="111">
        <v>3</v>
      </c>
      <c r="D6" s="125">
        <v>4</v>
      </c>
      <c r="E6" s="125">
        <v>5</v>
      </c>
      <c r="F6" s="125">
        <v>6</v>
      </c>
    </row>
    <row r="7" ht="21" customHeight="1" spans="1:6">
      <c r="A7" s="63"/>
      <c r="B7" s="63"/>
      <c r="C7" s="63"/>
      <c r="D7" s="151"/>
      <c r="E7" s="151"/>
      <c r="F7" s="151"/>
    </row>
    <row r="8" ht="21" customHeight="1" spans="1:6">
      <c r="A8" s="63"/>
      <c r="B8" s="63"/>
      <c r="C8" s="63"/>
      <c r="D8" s="151"/>
      <c r="E8" s="151"/>
      <c r="F8" s="151"/>
    </row>
    <row r="9" ht="18.75" customHeight="1" spans="1:6">
      <c r="A9" s="172" t="s">
        <v>202</v>
      </c>
      <c r="B9" s="172" t="s">
        <v>202</v>
      </c>
      <c r="C9" s="173" t="s">
        <v>202</v>
      </c>
      <c r="D9" s="151"/>
      <c r="E9" s="151"/>
      <c r="F9" s="151"/>
    </row>
    <row r="11" customHeight="1" spans="1:1">
      <c r="A11" s="79" t="s">
        <v>558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1"/>
  <sheetViews>
    <sheetView showZeros="0" workbookViewId="0">
      <selection activeCell="C21" sqref="C2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2:19">
      <c r="B1" s="128"/>
      <c r="C1" s="128"/>
      <c r="R1" s="45"/>
      <c r="S1" s="45" t="s">
        <v>559</v>
      </c>
    </row>
    <row r="2" ht="41.25" customHeight="1" spans="1:19">
      <c r="A2" s="116" t="s">
        <v>560</v>
      </c>
      <c r="B2" s="129"/>
      <c r="C2" s="129"/>
      <c r="D2" s="117"/>
      <c r="E2" s="117"/>
      <c r="F2" s="117"/>
      <c r="G2" s="117"/>
      <c r="H2" s="117"/>
      <c r="I2" s="117"/>
      <c r="J2" s="117"/>
      <c r="K2" s="117"/>
      <c r="L2" s="117"/>
      <c r="M2" s="129"/>
      <c r="N2" s="117"/>
      <c r="O2" s="117"/>
      <c r="P2" s="129"/>
      <c r="Q2" s="117"/>
      <c r="R2" s="129"/>
      <c r="S2" s="129"/>
    </row>
    <row r="3" ht="18.75" customHeight="1" spans="1:19">
      <c r="A3" s="47" t="s">
        <v>2</v>
      </c>
      <c r="I3" s="49"/>
      <c r="J3" s="49"/>
      <c r="K3" s="49"/>
      <c r="L3" s="49"/>
      <c r="R3" s="50"/>
      <c r="S3" s="163" t="s">
        <v>3</v>
      </c>
    </row>
    <row r="4" ht="15.75" customHeight="1" spans="1:19">
      <c r="A4" s="52" t="s">
        <v>213</v>
      </c>
      <c r="B4" s="132" t="s">
        <v>214</v>
      </c>
      <c r="C4" s="132" t="s">
        <v>561</v>
      </c>
      <c r="D4" s="133" t="s">
        <v>562</v>
      </c>
      <c r="E4" s="133" t="s">
        <v>563</v>
      </c>
      <c r="F4" s="133" t="s">
        <v>564</v>
      </c>
      <c r="G4" s="133" t="s">
        <v>565</v>
      </c>
      <c r="H4" s="133" t="s">
        <v>566</v>
      </c>
      <c r="I4" s="146" t="s">
        <v>221</v>
      </c>
      <c r="J4" s="146"/>
      <c r="K4" s="146"/>
      <c r="L4" s="146"/>
      <c r="M4" s="147"/>
      <c r="N4" s="146"/>
      <c r="O4" s="146"/>
      <c r="P4" s="155"/>
      <c r="Q4" s="146"/>
      <c r="R4" s="147"/>
      <c r="S4" s="156"/>
    </row>
    <row r="5" ht="17.25" customHeight="1" spans="1:19">
      <c r="A5" s="57"/>
      <c r="B5" s="134"/>
      <c r="C5" s="134"/>
      <c r="D5" s="135"/>
      <c r="E5" s="135"/>
      <c r="F5" s="135"/>
      <c r="G5" s="135"/>
      <c r="H5" s="135"/>
      <c r="I5" s="135" t="s">
        <v>58</v>
      </c>
      <c r="J5" s="135" t="s">
        <v>61</v>
      </c>
      <c r="K5" s="135" t="s">
        <v>567</v>
      </c>
      <c r="L5" s="135" t="s">
        <v>568</v>
      </c>
      <c r="M5" s="148" t="s">
        <v>569</v>
      </c>
      <c r="N5" s="149" t="s">
        <v>570</v>
      </c>
      <c r="O5" s="149"/>
      <c r="P5" s="157"/>
      <c r="Q5" s="149"/>
      <c r="R5" s="158"/>
      <c r="S5" s="136"/>
    </row>
    <row r="6" ht="54" customHeight="1" spans="1:19">
      <c r="A6" s="60"/>
      <c r="B6" s="136"/>
      <c r="C6" s="136"/>
      <c r="D6" s="137"/>
      <c r="E6" s="137"/>
      <c r="F6" s="137"/>
      <c r="G6" s="137"/>
      <c r="H6" s="137"/>
      <c r="I6" s="137"/>
      <c r="J6" s="137" t="s">
        <v>60</v>
      </c>
      <c r="K6" s="137"/>
      <c r="L6" s="137"/>
      <c r="M6" s="150"/>
      <c r="N6" s="137" t="s">
        <v>60</v>
      </c>
      <c r="O6" s="137" t="s">
        <v>67</v>
      </c>
      <c r="P6" s="136" t="s">
        <v>68</v>
      </c>
      <c r="Q6" s="137" t="s">
        <v>69</v>
      </c>
      <c r="R6" s="150" t="s">
        <v>70</v>
      </c>
      <c r="S6" s="136" t="s">
        <v>71</v>
      </c>
    </row>
    <row r="7" ht="18" customHeight="1" spans="1:19">
      <c r="A7" s="159">
        <v>1</v>
      </c>
      <c r="B7" s="159" t="s">
        <v>87</v>
      </c>
      <c r="C7" s="160">
        <v>3</v>
      </c>
      <c r="D7" s="160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</row>
    <row r="8" ht="21" customHeight="1" spans="1:19">
      <c r="A8" s="138" t="s">
        <v>73</v>
      </c>
      <c r="B8" s="139" t="s">
        <v>73</v>
      </c>
      <c r="C8" s="139" t="s">
        <v>258</v>
      </c>
      <c r="D8" s="140" t="s">
        <v>571</v>
      </c>
      <c r="E8" s="140" t="s">
        <v>572</v>
      </c>
      <c r="F8" s="140" t="s">
        <v>386</v>
      </c>
      <c r="G8" s="161">
        <v>1</v>
      </c>
      <c r="H8" s="151">
        <v>10700</v>
      </c>
      <c r="I8" s="151">
        <v>10700</v>
      </c>
      <c r="J8" s="151">
        <v>10700</v>
      </c>
      <c r="K8" s="151"/>
      <c r="L8" s="151"/>
      <c r="M8" s="151"/>
      <c r="N8" s="151"/>
      <c r="O8" s="151"/>
      <c r="P8" s="151"/>
      <c r="Q8" s="151"/>
      <c r="R8" s="151"/>
      <c r="S8" s="151"/>
    </row>
    <row r="9" ht="21" customHeight="1" spans="1:19">
      <c r="A9" s="138" t="s">
        <v>73</v>
      </c>
      <c r="B9" s="139" t="s">
        <v>73</v>
      </c>
      <c r="C9" s="139" t="s">
        <v>258</v>
      </c>
      <c r="D9" s="140" t="s">
        <v>573</v>
      </c>
      <c r="E9" s="140" t="s">
        <v>574</v>
      </c>
      <c r="F9" s="140" t="s">
        <v>386</v>
      </c>
      <c r="G9" s="161">
        <v>1</v>
      </c>
      <c r="H9" s="151">
        <v>7000</v>
      </c>
      <c r="I9" s="151">
        <v>7000</v>
      </c>
      <c r="J9" s="151">
        <v>7000</v>
      </c>
      <c r="K9" s="151"/>
      <c r="L9" s="151"/>
      <c r="M9" s="151"/>
      <c r="N9" s="151"/>
      <c r="O9" s="151"/>
      <c r="P9" s="151"/>
      <c r="Q9" s="151"/>
      <c r="R9" s="151"/>
      <c r="S9" s="151"/>
    </row>
    <row r="10" ht="21" customHeight="1" spans="1:19">
      <c r="A10" s="138" t="s">
        <v>73</v>
      </c>
      <c r="B10" s="139" t="s">
        <v>73</v>
      </c>
      <c r="C10" s="139" t="s">
        <v>258</v>
      </c>
      <c r="D10" s="140" t="s">
        <v>575</v>
      </c>
      <c r="E10" s="140" t="s">
        <v>576</v>
      </c>
      <c r="F10" s="140" t="s">
        <v>386</v>
      </c>
      <c r="G10" s="161">
        <v>1</v>
      </c>
      <c r="H10" s="151">
        <v>2300</v>
      </c>
      <c r="I10" s="151">
        <v>2300</v>
      </c>
      <c r="J10" s="151">
        <v>2300</v>
      </c>
      <c r="K10" s="151"/>
      <c r="L10" s="151"/>
      <c r="M10" s="151"/>
      <c r="N10" s="151"/>
      <c r="O10" s="151"/>
      <c r="P10" s="151"/>
      <c r="Q10" s="151"/>
      <c r="R10" s="151"/>
      <c r="S10" s="151"/>
    </row>
    <row r="11" ht="21" customHeight="1" spans="1:19">
      <c r="A11" s="141" t="s">
        <v>202</v>
      </c>
      <c r="B11" s="142"/>
      <c r="C11" s="142"/>
      <c r="D11" s="143"/>
      <c r="E11" s="143"/>
      <c r="F11" s="143"/>
      <c r="G11" s="162"/>
      <c r="H11" s="151">
        <v>20000</v>
      </c>
      <c r="I11" s="151">
        <v>20000</v>
      </c>
      <c r="J11" s="151">
        <v>20000</v>
      </c>
      <c r="K11" s="151"/>
      <c r="L11" s="151"/>
      <c r="M11" s="151"/>
      <c r="N11" s="151"/>
      <c r="O11" s="151"/>
      <c r="P11" s="151"/>
      <c r="Q11" s="151"/>
      <c r="R11" s="151"/>
      <c r="S11" s="151"/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9"/>
  <sheetViews>
    <sheetView showZeros="0" workbookViewId="0">
      <selection activeCell="A3" sqref="A3:I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127"/>
      <c r="B1" s="128"/>
      <c r="C1" s="128"/>
      <c r="D1" s="128"/>
      <c r="E1" s="128"/>
      <c r="F1" s="128"/>
      <c r="G1" s="128"/>
      <c r="H1" s="127"/>
      <c r="I1" s="127"/>
      <c r="J1" s="127"/>
      <c r="K1" s="127"/>
      <c r="L1" s="127"/>
      <c r="M1" s="127"/>
      <c r="N1" s="144"/>
      <c r="O1" s="127"/>
      <c r="P1" s="127"/>
      <c r="Q1" s="128"/>
      <c r="R1" s="127"/>
      <c r="S1" s="153"/>
      <c r="T1" s="153" t="s">
        <v>577</v>
      </c>
    </row>
    <row r="2" ht="41.25" customHeight="1" spans="1:20">
      <c r="A2" s="116" t="s">
        <v>578</v>
      </c>
      <c r="B2" s="129"/>
      <c r="C2" s="129"/>
      <c r="D2" s="129"/>
      <c r="E2" s="129"/>
      <c r="F2" s="129"/>
      <c r="G2" s="129"/>
      <c r="H2" s="130"/>
      <c r="I2" s="130"/>
      <c r="J2" s="130"/>
      <c r="K2" s="130"/>
      <c r="L2" s="130"/>
      <c r="M2" s="130"/>
      <c r="N2" s="145"/>
      <c r="O2" s="130"/>
      <c r="P2" s="130"/>
      <c r="Q2" s="129"/>
      <c r="R2" s="130"/>
      <c r="S2" s="145"/>
      <c r="T2" s="129"/>
    </row>
    <row r="3" ht="22.5" customHeight="1" spans="1:20">
      <c r="A3" s="118" t="s">
        <v>2</v>
      </c>
      <c r="B3" s="131"/>
      <c r="C3" s="131"/>
      <c r="D3" s="131"/>
      <c r="E3" s="131"/>
      <c r="F3" s="131"/>
      <c r="G3" s="131"/>
      <c r="H3" s="119"/>
      <c r="I3" s="119"/>
      <c r="J3" s="119"/>
      <c r="K3" s="119"/>
      <c r="L3" s="119"/>
      <c r="M3" s="119"/>
      <c r="N3" s="144"/>
      <c r="O3" s="127"/>
      <c r="P3" s="127"/>
      <c r="Q3" s="128"/>
      <c r="R3" s="127"/>
      <c r="S3" s="154"/>
      <c r="T3" s="153" t="s">
        <v>3</v>
      </c>
    </row>
    <row r="4" ht="24" customHeight="1" spans="1:20">
      <c r="A4" s="52" t="s">
        <v>213</v>
      </c>
      <c r="B4" s="132" t="s">
        <v>214</v>
      </c>
      <c r="C4" s="132" t="s">
        <v>561</v>
      </c>
      <c r="D4" s="132" t="s">
        <v>579</v>
      </c>
      <c r="E4" s="132" t="s">
        <v>580</v>
      </c>
      <c r="F4" s="132" t="s">
        <v>581</v>
      </c>
      <c r="G4" s="132" t="s">
        <v>582</v>
      </c>
      <c r="H4" s="133" t="s">
        <v>583</v>
      </c>
      <c r="I4" s="133" t="s">
        <v>584</v>
      </c>
      <c r="J4" s="146" t="s">
        <v>221</v>
      </c>
      <c r="K4" s="146"/>
      <c r="L4" s="146"/>
      <c r="M4" s="146"/>
      <c r="N4" s="147"/>
      <c r="O4" s="146"/>
      <c r="P4" s="146"/>
      <c r="Q4" s="155"/>
      <c r="R4" s="146"/>
      <c r="S4" s="147"/>
      <c r="T4" s="156"/>
    </row>
    <row r="5" ht="24" customHeight="1" spans="1:20">
      <c r="A5" s="57"/>
      <c r="B5" s="134"/>
      <c r="C5" s="134"/>
      <c r="D5" s="134"/>
      <c r="E5" s="134"/>
      <c r="F5" s="134"/>
      <c r="G5" s="134"/>
      <c r="H5" s="135"/>
      <c r="I5" s="135"/>
      <c r="J5" s="135" t="s">
        <v>58</v>
      </c>
      <c r="K5" s="135" t="s">
        <v>61</v>
      </c>
      <c r="L5" s="135" t="s">
        <v>567</v>
      </c>
      <c r="M5" s="135" t="s">
        <v>568</v>
      </c>
      <c r="N5" s="148" t="s">
        <v>569</v>
      </c>
      <c r="O5" s="149" t="s">
        <v>570</v>
      </c>
      <c r="P5" s="149"/>
      <c r="Q5" s="157"/>
      <c r="R5" s="149"/>
      <c r="S5" s="158"/>
      <c r="T5" s="136"/>
    </row>
    <row r="6" ht="54" customHeight="1" spans="1:20">
      <c r="A6" s="60"/>
      <c r="B6" s="136"/>
      <c r="C6" s="136"/>
      <c r="D6" s="136"/>
      <c r="E6" s="136"/>
      <c r="F6" s="136"/>
      <c r="G6" s="136"/>
      <c r="H6" s="137"/>
      <c r="I6" s="137"/>
      <c r="J6" s="137"/>
      <c r="K6" s="137" t="s">
        <v>60</v>
      </c>
      <c r="L6" s="137"/>
      <c r="M6" s="137"/>
      <c r="N6" s="150"/>
      <c r="O6" s="137" t="s">
        <v>60</v>
      </c>
      <c r="P6" s="137" t="s">
        <v>67</v>
      </c>
      <c r="Q6" s="136" t="s">
        <v>68</v>
      </c>
      <c r="R6" s="137" t="s">
        <v>69</v>
      </c>
      <c r="S6" s="150" t="s">
        <v>70</v>
      </c>
      <c r="T6" s="136" t="s">
        <v>71</v>
      </c>
    </row>
    <row r="7" ht="17.25" customHeight="1" spans="1:20">
      <c r="A7" s="61">
        <v>1</v>
      </c>
      <c r="B7" s="136">
        <v>2</v>
      </c>
      <c r="C7" s="61">
        <v>3</v>
      </c>
      <c r="D7" s="61">
        <v>4</v>
      </c>
      <c r="E7" s="136">
        <v>5</v>
      </c>
      <c r="F7" s="61">
        <v>6</v>
      </c>
      <c r="G7" s="61">
        <v>7</v>
      </c>
      <c r="H7" s="136">
        <v>8</v>
      </c>
      <c r="I7" s="61">
        <v>9</v>
      </c>
      <c r="J7" s="61">
        <v>10</v>
      </c>
      <c r="K7" s="136">
        <v>11</v>
      </c>
      <c r="L7" s="61">
        <v>12</v>
      </c>
      <c r="M7" s="61">
        <v>13</v>
      </c>
      <c r="N7" s="136">
        <v>14</v>
      </c>
      <c r="O7" s="61">
        <v>15</v>
      </c>
      <c r="P7" s="61">
        <v>16</v>
      </c>
      <c r="Q7" s="136">
        <v>17</v>
      </c>
      <c r="R7" s="61">
        <v>18</v>
      </c>
      <c r="S7" s="61">
        <v>19</v>
      </c>
      <c r="T7" s="61">
        <v>20</v>
      </c>
    </row>
    <row r="8" ht="21" customHeight="1" spans="1:20">
      <c r="A8" s="138" t="s">
        <v>73</v>
      </c>
      <c r="B8" s="139" t="s">
        <v>73</v>
      </c>
      <c r="C8" s="139" t="s">
        <v>258</v>
      </c>
      <c r="D8" s="139" t="s">
        <v>585</v>
      </c>
      <c r="E8" s="139" t="s">
        <v>586</v>
      </c>
      <c r="F8" s="139" t="s">
        <v>79</v>
      </c>
      <c r="G8" s="139" t="s">
        <v>587</v>
      </c>
      <c r="H8" s="140" t="s">
        <v>102</v>
      </c>
      <c r="I8" s="140" t="s">
        <v>588</v>
      </c>
      <c r="J8" s="151">
        <v>7000</v>
      </c>
      <c r="K8" s="151">
        <v>7000</v>
      </c>
      <c r="L8" s="151"/>
      <c r="M8" s="151"/>
      <c r="N8" s="151"/>
      <c r="O8" s="151"/>
      <c r="P8" s="151"/>
      <c r="Q8" s="151"/>
      <c r="R8" s="151"/>
      <c r="S8" s="151"/>
      <c r="T8" s="151"/>
    </row>
    <row r="9" ht="21" customHeight="1" spans="1:20">
      <c r="A9" s="141" t="s">
        <v>202</v>
      </c>
      <c r="B9" s="142"/>
      <c r="C9" s="142"/>
      <c r="D9" s="142"/>
      <c r="E9" s="142"/>
      <c r="F9" s="142"/>
      <c r="G9" s="142"/>
      <c r="H9" s="143"/>
      <c r="I9" s="152"/>
      <c r="J9" s="151">
        <v>7000</v>
      </c>
      <c r="K9" s="151">
        <v>7000</v>
      </c>
      <c r="L9" s="151"/>
      <c r="M9" s="151"/>
      <c r="N9" s="151"/>
      <c r="O9" s="151"/>
      <c r="P9" s="151"/>
      <c r="Q9" s="151"/>
      <c r="R9" s="151"/>
      <c r="S9" s="151"/>
      <c r="T9" s="15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10"/>
  <sheetViews>
    <sheetView showZeros="0" tabSelected="1" workbookViewId="0">
      <selection activeCell="D15" sqref="D15"/>
    </sheetView>
  </sheetViews>
  <sheetFormatPr defaultColWidth="9.13888888888889" defaultRowHeight="14.25" customHeight="1" outlineLevelCol="4"/>
  <cols>
    <col min="1" max="1" width="37.7037037037037" customWidth="1"/>
    <col min="2" max="24" width="20" customWidth="1"/>
  </cols>
  <sheetData>
    <row r="1" customFormat="1" customHeight="1" spans="1:5">
      <c r="A1" s="114"/>
      <c r="B1" s="114"/>
      <c r="C1" s="114"/>
      <c r="D1" s="114"/>
      <c r="E1" s="114"/>
    </row>
    <row r="2" customFormat="1" ht="13.5" customHeight="1" spans="4:5">
      <c r="D2" s="115"/>
      <c r="E2" s="45" t="s">
        <v>589</v>
      </c>
    </row>
    <row r="3" customFormat="1" ht="27.75" customHeight="1" spans="1:5">
      <c r="A3" s="116" t="s">
        <v>590</v>
      </c>
      <c r="B3" s="117"/>
      <c r="C3" s="117"/>
      <c r="D3" s="117"/>
      <c r="E3" s="117"/>
    </row>
    <row r="4" customFormat="1" ht="18" customHeight="1" spans="1:5">
      <c r="A4" s="118" t="str">
        <f>"单位名称："&amp;"石林彝族自治县教育体育局（本级）"</f>
        <v>单位名称：石林彝族自治县教育体育局（本级）</v>
      </c>
      <c r="B4" s="119"/>
      <c r="C4" s="119"/>
      <c r="D4" s="120"/>
      <c r="E4" s="50" t="s">
        <v>3</v>
      </c>
    </row>
    <row r="5" customFormat="1" ht="19.5" customHeight="1" spans="1:5">
      <c r="A5" s="121" t="s">
        <v>591</v>
      </c>
      <c r="B5" s="122" t="s">
        <v>221</v>
      </c>
      <c r="C5" s="122"/>
      <c r="D5" s="122"/>
      <c r="E5" s="122" t="s">
        <v>592</v>
      </c>
    </row>
    <row r="6" customFormat="1" ht="40.5" customHeight="1" spans="1:5">
      <c r="A6" s="123"/>
      <c r="B6" s="122" t="s">
        <v>58</v>
      </c>
      <c r="C6" s="124" t="s">
        <v>61</v>
      </c>
      <c r="D6" s="124" t="s">
        <v>567</v>
      </c>
      <c r="E6" s="122"/>
    </row>
    <row r="7" customFormat="1" ht="19.5" customHeight="1" spans="1:5">
      <c r="A7" s="125">
        <v>1</v>
      </c>
      <c r="B7" s="61">
        <v>2</v>
      </c>
      <c r="C7" s="61">
        <v>3</v>
      </c>
      <c r="D7" s="123">
        <v>4</v>
      </c>
      <c r="E7" s="61">
        <v>5</v>
      </c>
    </row>
    <row r="8" customFormat="1" ht="28.4" customHeight="1" spans="1:5">
      <c r="A8" s="73"/>
      <c r="B8" s="126"/>
      <c r="C8" s="126"/>
      <c r="D8" s="126"/>
      <c r="E8" s="126"/>
    </row>
    <row r="9" customFormat="1" ht="29.9" customHeight="1" spans="1:5">
      <c r="A9" s="73"/>
      <c r="B9" s="126"/>
      <c r="C9" s="126"/>
      <c r="D9" s="126"/>
      <c r="E9" s="126"/>
    </row>
    <row r="10" customHeight="1" spans="1:1">
      <c r="A10" s="79" t="s">
        <v>593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A2" sqref="A2:J2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45" t="s">
        <v>594</v>
      </c>
    </row>
    <row r="2" ht="41.25" customHeight="1" spans="1:10">
      <c r="A2" s="108" t="s">
        <v>595</v>
      </c>
      <c r="B2" s="70"/>
      <c r="C2" s="70"/>
      <c r="D2" s="70"/>
      <c r="E2" s="70"/>
      <c r="F2" s="109"/>
      <c r="G2" s="70"/>
      <c r="H2" s="109"/>
      <c r="I2" s="109"/>
      <c r="J2" s="70"/>
    </row>
    <row r="3" ht="27" customHeight="1" spans="1:1">
      <c r="A3" s="47" t="s">
        <v>2</v>
      </c>
    </row>
    <row r="4" ht="44.25" customHeight="1" spans="1:10">
      <c r="A4" s="110" t="s">
        <v>591</v>
      </c>
      <c r="B4" s="110" t="s">
        <v>367</v>
      </c>
      <c r="C4" s="110" t="s">
        <v>368</v>
      </c>
      <c r="D4" s="110" t="s">
        <v>369</v>
      </c>
      <c r="E4" s="110" t="s">
        <v>370</v>
      </c>
      <c r="F4" s="111" t="s">
        <v>371</v>
      </c>
      <c r="G4" s="110" t="s">
        <v>372</v>
      </c>
      <c r="H4" s="111" t="s">
        <v>373</v>
      </c>
      <c r="I4" s="111" t="s">
        <v>374</v>
      </c>
      <c r="J4" s="110" t="s">
        <v>375</v>
      </c>
    </row>
    <row r="5" ht="14.25" customHeight="1" spans="1:10">
      <c r="A5" s="110">
        <v>1</v>
      </c>
      <c r="B5" s="110">
        <v>2</v>
      </c>
      <c r="C5" s="110">
        <v>3</v>
      </c>
      <c r="D5" s="110">
        <v>4</v>
      </c>
      <c r="E5" s="110">
        <v>5</v>
      </c>
      <c r="F5" s="111">
        <v>6</v>
      </c>
      <c r="G5" s="110">
        <v>7</v>
      </c>
      <c r="H5" s="111">
        <v>8</v>
      </c>
      <c r="I5" s="111">
        <v>9</v>
      </c>
      <c r="J5" s="110">
        <v>10</v>
      </c>
    </row>
    <row r="6" ht="42" customHeight="1" spans="1:10">
      <c r="A6" s="73"/>
      <c r="B6" s="112"/>
      <c r="C6" s="112"/>
      <c r="D6" s="112"/>
      <c r="E6" s="98"/>
      <c r="F6" s="113"/>
      <c r="G6" s="98"/>
      <c r="H6" s="113"/>
      <c r="I6" s="113"/>
      <c r="J6" s="98"/>
    </row>
    <row r="7" ht="42" customHeight="1" spans="1:10">
      <c r="A7" s="73"/>
      <c r="B7" s="63"/>
      <c r="C7" s="63"/>
      <c r="D7" s="63"/>
      <c r="E7" s="73"/>
      <c r="F7" s="63"/>
      <c r="G7" s="73"/>
      <c r="H7" s="63"/>
      <c r="I7" s="63"/>
      <c r="J7" s="73"/>
    </row>
    <row r="9" ht="26" customHeight="1" spans="1:1">
      <c r="A9" s="79" t="s">
        <v>596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10"/>
  <sheetViews>
    <sheetView showZeros="0" workbookViewId="0">
      <selection activeCell="C24" sqref="C24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82" t="s">
        <v>597</v>
      </c>
      <c r="B1" s="83"/>
      <c r="C1" s="83"/>
      <c r="D1" s="84"/>
      <c r="E1" s="84"/>
      <c r="F1" s="84"/>
      <c r="G1" s="83"/>
      <c r="H1" s="83"/>
      <c r="I1" s="84"/>
    </row>
    <row r="2" ht="41.25" customHeight="1" spans="1:9">
      <c r="A2" s="85" t="s">
        <v>598</v>
      </c>
      <c r="B2" s="86"/>
      <c r="C2" s="86"/>
      <c r="D2" s="87"/>
      <c r="E2" s="87"/>
      <c r="F2" s="87"/>
      <c r="G2" s="86"/>
      <c r="H2" s="86"/>
      <c r="I2" s="87"/>
    </row>
    <row r="3" ht="25" customHeight="1" spans="1:9">
      <c r="A3" s="88" t="s">
        <v>2</v>
      </c>
      <c r="B3" s="89"/>
      <c r="C3" s="89"/>
      <c r="D3" s="90"/>
      <c r="F3" s="87"/>
      <c r="G3" s="86"/>
      <c r="H3" s="86"/>
      <c r="I3" s="107" t="s">
        <v>3</v>
      </c>
    </row>
    <row r="4" ht="28.5" customHeight="1" spans="1:9">
      <c r="A4" s="91" t="s">
        <v>213</v>
      </c>
      <c r="B4" s="92" t="s">
        <v>214</v>
      </c>
      <c r="C4" s="93" t="s">
        <v>599</v>
      </c>
      <c r="D4" s="91" t="s">
        <v>600</v>
      </c>
      <c r="E4" s="91" t="s">
        <v>601</v>
      </c>
      <c r="F4" s="91" t="s">
        <v>602</v>
      </c>
      <c r="G4" s="92" t="s">
        <v>603</v>
      </c>
      <c r="H4" s="80"/>
      <c r="I4" s="91"/>
    </row>
    <row r="5" ht="21" customHeight="1" spans="1:9">
      <c r="A5" s="93"/>
      <c r="B5" s="94"/>
      <c r="C5" s="94"/>
      <c r="D5" s="95"/>
      <c r="E5" s="94"/>
      <c r="F5" s="94"/>
      <c r="G5" s="92" t="s">
        <v>565</v>
      </c>
      <c r="H5" s="92" t="s">
        <v>604</v>
      </c>
      <c r="I5" s="92" t="s">
        <v>605</v>
      </c>
    </row>
    <row r="6" ht="17.25" customHeight="1" spans="1:9">
      <c r="A6" s="96" t="s">
        <v>86</v>
      </c>
      <c r="B6" s="97" t="s">
        <v>87</v>
      </c>
      <c r="C6" s="96" t="s">
        <v>88</v>
      </c>
      <c r="D6" s="98" t="s">
        <v>89</v>
      </c>
      <c r="E6" s="96" t="s">
        <v>90</v>
      </c>
      <c r="F6" s="97" t="s">
        <v>91</v>
      </c>
      <c r="G6" s="99" t="s">
        <v>92</v>
      </c>
      <c r="H6" s="98" t="s">
        <v>93</v>
      </c>
      <c r="I6" s="98">
        <v>9</v>
      </c>
    </row>
    <row r="7" ht="19.5" customHeight="1" spans="1:9">
      <c r="A7" s="100"/>
      <c r="B7" s="75"/>
      <c r="C7" s="75"/>
      <c r="D7" s="73"/>
      <c r="E7" s="63"/>
      <c r="F7" s="99"/>
      <c r="G7" s="101"/>
      <c r="H7" s="102"/>
      <c r="I7" s="102"/>
    </row>
    <row r="8" ht="19.5" customHeight="1" spans="1:9">
      <c r="A8" s="103" t="s">
        <v>58</v>
      </c>
      <c r="B8" s="104"/>
      <c r="C8" s="104"/>
      <c r="D8" s="105"/>
      <c r="E8" s="106"/>
      <c r="F8" s="106"/>
      <c r="G8" s="101"/>
      <c r="H8" s="102"/>
      <c r="I8" s="102"/>
    </row>
    <row r="10" ht="36" customHeight="1" spans="1:1">
      <c r="A10" s="79" t="s">
        <v>606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D17" sqref="D17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44"/>
      <c r="E1" s="44"/>
      <c r="F1" s="44"/>
      <c r="G1" s="44"/>
      <c r="K1" s="45" t="s">
        <v>607</v>
      </c>
    </row>
    <row r="2" ht="41.25" customHeight="1" spans="1:11">
      <c r="A2" s="70" t="s">
        <v>608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7" customHeight="1" spans="1:11">
      <c r="A3" s="47" t="s">
        <v>2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3</v>
      </c>
    </row>
    <row r="4" ht="21.75" customHeight="1" spans="1:11">
      <c r="A4" s="51" t="s">
        <v>304</v>
      </c>
      <c r="B4" s="51" t="s">
        <v>216</v>
      </c>
      <c r="C4" s="51" t="s">
        <v>305</v>
      </c>
      <c r="D4" s="52" t="s">
        <v>217</v>
      </c>
      <c r="E4" s="52" t="s">
        <v>218</v>
      </c>
      <c r="F4" s="52" t="s">
        <v>306</v>
      </c>
      <c r="G4" s="52" t="s">
        <v>307</v>
      </c>
      <c r="H4" s="71" t="s">
        <v>58</v>
      </c>
      <c r="I4" s="53" t="s">
        <v>609</v>
      </c>
      <c r="J4" s="54"/>
      <c r="K4" s="55"/>
    </row>
    <row r="5" ht="21.75" customHeight="1" spans="1:11">
      <c r="A5" s="56"/>
      <c r="B5" s="56"/>
      <c r="C5" s="56"/>
      <c r="D5" s="57"/>
      <c r="E5" s="57"/>
      <c r="F5" s="57"/>
      <c r="G5" s="57"/>
      <c r="H5" s="72"/>
      <c r="I5" s="52" t="s">
        <v>61</v>
      </c>
      <c r="J5" s="52" t="s">
        <v>62</v>
      </c>
      <c r="K5" s="52" t="s">
        <v>63</v>
      </c>
    </row>
    <row r="6" ht="40.5" customHeight="1" spans="1:11">
      <c r="A6" s="59"/>
      <c r="B6" s="59"/>
      <c r="C6" s="59"/>
      <c r="D6" s="60"/>
      <c r="E6" s="60"/>
      <c r="F6" s="60"/>
      <c r="G6" s="60"/>
      <c r="H6" s="61"/>
      <c r="I6" s="60" t="s">
        <v>60</v>
      </c>
      <c r="J6" s="60"/>
      <c r="K6" s="60"/>
    </row>
    <row r="7" ht="15" customHeight="1" spans="1:1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80">
        <v>10</v>
      </c>
      <c r="K7" s="80">
        <v>11</v>
      </c>
    </row>
    <row r="8" ht="18.75" customHeight="1" spans="1:11">
      <c r="A8" s="73"/>
      <c r="B8" s="63"/>
      <c r="C8" s="73"/>
      <c r="D8" s="73"/>
      <c r="E8" s="73"/>
      <c r="F8" s="73"/>
      <c r="G8" s="73"/>
      <c r="H8" s="74"/>
      <c r="I8" s="81"/>
      <c r="J8" s="81"/>
      <c r="K8" s="74"/>
    </row>
    <row r="9" ht="18.75" customHeight="1" spans="1:11">
      <c r="A9" s="75"/>
      <c r="B9" s="63"/>
      <c r="C9" s="63"/>
      <c r="D9" s="63"/>
      <c r="E9" s="63"/>
      <c r="F9" s="63"/>
      <c r="G9" s="63"/>
      <c r="H9" s="65"/>
      <c r="I9" s="65"/>
      <c r="J9" s="65"/>
      <c r="K9" s="74"/>
    </row>
    <row r="10" ht="18.75" customHeight="1" spans="1:11">
      <c r="A10" s="76" t="s">
        <v>202</v>
      </c>
      <c r="B10" s="77"/>
      <c r="C10" s="77"/>
      <c r="D10" s="77"/>
      <c r="E10" s="77"/>
      <c r="F10" s="77"/>
      <c r="G10" s="78"/>
      <c r="H10" s="65"/>
      <c r="I10" s="65"/>
      <c r="J10" s="65"/>
      <c r="K10" s="74"/>
    </row>
    <row r="12" customHeight="1" spans="1:1">
      <c r="A12" s="79" t="s">
        <v>610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32"/>
  <sheetViews>
    <sheetView showZeros="0" workbookViewId="0">
      <selection activeCell="E17" sqref="E17"/>
    </sheetView>
  </sheetViews>
  <sheetFormatPr defaultColWidth="9.13888888888889" defaultRowHeight="14.25" customHeight="1" outlineLevelCol="6"/>
  <cols>
    <col min="1" max="1" width="35.287037037037" customWidth="1"/>
    <col min="2" max="2" width="28" customWidth="1"/>
    <col min="3" max="3" width="30.8796296296296" customWidth="1"/>
    <col min="4" max="4" width="12.1296296296296" customWidth="1"/>
    <col min="5" max="7" width="23.8518518518519" customWidth="1"/>
  </cols>
  <sheetData>
    <row r="1" ht="13.5" customHeight="1" spans="4:7">
      <c r="D1" s="44"/>
      <c r="G1" s="45" t="s">
        <v>611</v>
      </c>
    </row>
    <row r="2" ht="41.25" customHeight="1" spans="1:7">
      <c r="A2" s="46" t="s">
        <v>612</v>
      </c>
      <c r="B2" s="46"/>
      <c r="C2" s="46"/>
      <c r="D2" s="46"/>
      <c r="E2" s="46"/>
      <c r="F2" s="46"/>
      <c r="G2" s="46"/>
    </row>
    <row r="3" ht="29" customHeight="1" spans="1:7">
      <c r="A3" s="47" t="s">
        <v>2</v>
      </c>
      <c r="B3" s="48"/>
      <c r="C3" s="48"/>
      <c r="D3" s="48"/>
      <c r="E3" s="49"/>
      <c r="F3" s="49"/>
      <c r="G3" s="50" t="s">
        <v>3</v>
      </c>
    </row>
    <row r="4" ht="21.75" customHeight="1" spans="1:7">
      <c r="A4" s="51" t="s">
        <v>305</v>
      </c>
      <c r="B4" s="51" t="s">
        <v>304</v>
      </c>
      <c r="C4" s="51" t="s">
        <v>216</v>
      </c>
      <c r="D4" s="52" t="s">
        <v>613</v>
      </c>
      <c r="E4" s="53" t="s">
        <v>61</v>
      </c>
      <c r="F4" s="54"/>
      <c r="G4" s="55"/>
    </row>
    <row r="5" ht="21.75" customHeight="1" spans="1:7">
      <c r="A5" s="56"/>
      <c r="B5" s="56"/>
      <c r="C5" s="56"/>
      <c r="D5" s="57"/>
      <c r="E5" s="58" t="str">
        <f>"2025"&amp;"年"</f>
        <v>2025年</v>
      </c>
      <c r="F5" s="52" t="str">
        <f>("2025"+1)&amp;"年"</f>
        <v>2026年</v>
      </c>
      <c r="G5" s="52" t="str">
        <f>("2025"+2)&amp;"年"</f>
        <v>2027年</v>
      </c>
    </row>
    <row r="6" ht="40.5" customHeight="1" spans="1:7">
      <c r="A6" s="59"/>
      <c r="B6" s="59"/>
      <c r="C6" s="59"/>
      <c r="D6" s="60"/>
      <c r="E6" s="61"/>
      <c r="F6" s="60" t="s">
        <v>60</v>
      </c>
      <c r="G6" s="60"/>
    </row>
    <row r="7" ht="15" customHeight="1" spans="1: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ht="17.25" customHeight="1" spans="1:7">
      <c r="A8" s="63" t="s">
        <v>73</v>
      </c>
      <c r="B8" s="64"/>
      <c r="C8" s="64"/>
      <c r="D8" s="63"/>
      <c r="E8" s="65">
        <v>9322322</v>
      </c>
      <c r="F8" s="65"/>
      <c r="G8" s="65"/>
    </row>
    <row r="9" ht="24" customHeight="1" spans="1:7">
      <c r="A9" s="63"/>
      <c r="B9" s="63" t="s">
        <v>614</v>
      </c>
      <c r="C9" s="63" t="s">
        <v>312</v>
      </c>
      <c r="D9" s="63" t="s">
        <v>615</v>
      </c>
      <c r="E9" s="65">
        <v>200000</v>
      </c>
      <c r="F9" s="65"/>
      <c r="G9" s="65"/>
    </row>
    <row r="10" ht="24" customHeight="1" spans="1:7">
      <c r="A10" s="66"/>
      <c r="B10" s="63" t="s">
        <v>614</v>
      </c>
      <c r="C10" s="63" t="s">
        <v>314</v>
      </c>
      <c r="D10" s="63" t="s">
        <v>615</v>
      </c>
      <c r="E10" s="65">
        <v>120000</v>
      </c>
      <c r="F10" s="65"/>
      <c r="G10" s="65"/>
    </row>
    <row r="11" ht="24" customHeight="1" spans="1:7">
      <c r="A11" s="66"/>
      <c r="B11" s="63" t="s">
        <v>614</v>
      </c>
      <c r="C11" s="63" t="s">
        <v>316</v>
      </c>
      <c r="D11" s="63" t="s">
        <v>615</v>
      </c>
      <c r="E11" s="65">
        <v>1269000</v>
      </c>
      <c r="F11" s="65"/>
      <c r="G11" s="65"/>
    </row>
    <row r="12" ht="24" customHeight="1" spans="1:7">
      <c r="A12" s="66"/>
      <c r="B12" s="63" t="s">
        <v>614</v>
      </c>
      <c r="C12" s="63" t="s">
        <v>318</v>
      </c>
      <c r="D12" s="63" t="s">
        <v>615</v>
      </c>
      <c r="E12" s="65">
        <v>200000</v>
      </c>
      <c r="F12" s="65"/>
      <c r="G12" s="65"/>
    </row>
    <row r="13" ht="24" customHeight="1" spans="1:7">
      <c r="A13" s="66"/>
      <c r="B13" s="63" t="s">
        <v>614</v>
      </c>
      <c r="C13" s="63" t="s">
        <v>320</v>
      </c>
      <c r="D13" s="63" t="s">
        <v>615</v>
      </c>
      <c r="E13" s="65">
        <v>200000</v>
      </c>
      <c r="F13" s="65"/>
      <c r="G13" s="65"/>
    </row>
    <row r="14" ht="24" customHeight="1" spans="1:7">
      <c r="A14" s="66"/>
      <c r="B14" s="63" t="s">
        <v>614</v>
      </c>
      <c r="C14" s="63" t="s">
        <v>322</v>
      </c>
      <c r="D14" s="63" t="s">
        <v>615</v>
      </c>
      <c r="E14" s="65">
        <v>100000</v>
      </c>
      <c r="F14" s="65"/>
      <c r="G14" s="65"/>
    </row>
    <row r="15" ht="24" customHeight="1" spans="1:7">
      <c r="A15" s="66"/>
      <c r="B15" s="63" t="s">
        <v>614</v>
      </c>
      <c r="C15" s="63" t="s">
        <v>324</v>
      </c>
      <c r="D15" s="63" t="s">
        <v>615</v>
      </c>
      <c r="E15" s="65">
        <v>50000</v>
      </c>
      <c r="F15" s="65"/>
      <c r="G15" s="65"/>
    </row>
    <row r="16" ht="24" customHeight="1" spans="1:7">
      <c r="A16" s="66"/>
      <c r="B16" s="63" t="s">
        <v>614</v>
      </c>
      <c r="C16" s="63" t="s">
        <v>326</v>
      </c>
      <c r="D16" s="63" t="s">
        <v>615</v>
      </c>
      <c r="E16" s="65">
        <v>3170000</v>
      </c>
      <c r="F16" s="65"/>
      <c r="G16" s="65"/>
    </row>
    <row r="17" ht="24" customHeight="1" spans="1:7">
      <c r="A17" s="66"/>
      <c r="B17" s="63" t="s">
        <v>616</v>
      </c>
      <c r="C17" s="63" t="s">
        <v>329</v>
      </c>
      <c r="D17" s="63" t="s">
        <v>615</v>
      </c>
      <c r="E17" s="65">
        <v>14400</v>
      </c>
      <c r="F17" s="65"/>
      <c r="G17" s="65"/>
    </row>
    <row r="18" ht="24" customHeight="1" spans="1:7">
      <c r="A18" s="66"/>
      <c r="B18" s="63" t="s">
        <v>616</v>
      </c>
      <c r="C18" s="63" t="s">
        <v>333</v>
      </c>
      <c r="D18" s="63" t="s">
        <v>615</v>
      </c>
      <c r="E18" s="65">
        <v>2880</v>
      </c>
      <c r="F18" s="65"/>
      <c r="G18" s="65"/>
    </row>
    <row r="19" ht="24" customHeight="1" spans="1:7">
      <c r="A19" s="66"/>
      <c r="B19" s="63" t="s">
        <v>616</v>
      </c>
      <c r="C19" s="63" t="s">
        <v>335</v>
      </c>
      <c r="D19" s="63" t="s">
        <v>615</v>
      </c>
      <c r="E19" s="65">
        <v>1690</v>
      </c>
      <c r="F19" s="65"/>
      <c r="G19" s="65"/>
    </row>
    <row r="20" ht="24" customHeight="1" spans="1:7">
      <c r="A20" s="66"/>
      <c r="B20" s="63" t="s">
        <v>617</v>
      </c>
      <c r="C20" s="63" t="s">
        <v>338</v>
      </c>
      <c r="D20" s="63" t="s">
        <v>615</v>
      </c>
      <c r="E20" s="65">
        <v>600000</v>
      </c>
      <c r="F20" s="65"/>
      <c r="G20" s="65"/>
    </row>
    <row r="21" ht="24" customHeight="1" spans="1:7">
      <c r="A21" s="66"/>
      <c r="B21" s="63" t="s">
        <v>617</v>
      </c>
      <c r="C21" s="63" t="s">
        <v>340</v>
      </c>
      <c r="D21" s="63" t="s">
        <v>615</v>
      </c>
      <c r="E21" s="65">
        <v>1000000</v>
      </c>
      <c r="F21" s="65"/>
      <c r="G21" s="65"/>
    </row>
    <row r="22" ht="24" customHeight="1" spans="1:7">
      <c r="A22" s="66"/>
      <c r="B22" s="63" t="s">
        <v>617</v>
      </c>
      <c r="C22" s="63" t="s">
        <v>344</v>
      </c>
      <c r="D22" s="63" t="s">
        <v>615</v>
      </c>
      <c r="E22" s="65">
        <v>450000</v>
      </c>
      <c r="F22" s="65"/>
      <c r="G22" s="65"/>
    </row>
    <row r="23" ht="24" customHeight="1" spans="1:7">
      <c r="A23" s="66"/>
      <c r="B23" s="63" t="s">
        <v>617</v>
      </c>
      <c r="C23" s="63" t="s">
        <v>346</v>
      </c>
      <c r="D23" s="63" t="s">
        <v>615</v>
      </c>
      <c r="E23" s="65">
        <v>462500</v>
      </c>
      <c r="F23" s="65"/>
      <c r="G23" s="65"/>
    </row>
    <row r="24" ht="24" customHeight="1" spans="1:7">
      <c r="A24" s="66"/>
      <c r="B24" s="63" t="s">
        <v>617</v>
      </c>
      <c r="C24" s="63" t="s">
        <v>348</v>
      </c>
      <c r="D24" s="63" t="s">
        <v>615</v>
      </c>
      <c r="E24" s="65">
        <v>380000</v>
      </c>
      <c r="F24" s="65"/>
      <c r="G24" s="65"/>
    </row>
    <row r="25" ht="24" customHeight="1" spans="1:7">
      <c r="A25" s="66"/>
      <c r="B25" s="63" t="s">
        <v>617</v>
      </c>
      <c r="C25" s="63" t="s">
        <v>350</v>
      </c>
      <c r="D25" s="63" t="s">
        <v>615</v>
      </c>
      <c r="E25" s="65">
        <v>80000</v>
      </c>
      <c r="F25" s="65"/>
      <c r="G25" s="65"/>
    </row>
    <row r="26" ht="24" customHeight="1" spans="1:7">
      <c r="A26" s="66"/>
      <c r="B26" s="63" t="s">
        <v>617</v>
      </c>
      <c r="C26" s="63" t="s">
        <v>354</v>
      </c>
      <c r="D26" s="63" t="s">
        <v>615</v>
      </c>
      <c r="E26" s="65">
        <v>150000</v>
      </c>
      <c r="F26" s="65"/>
      <c r="G26" s="65"/>
    </row>
    <row r="27" ht="24" customHeight="1" spans="1:7">
      <c r="A27" s="66"/>
      <c r="B27" s="63" t="s">
        <v>617</v>
      </c>
      <c r="C27" s="63" t="s">
        <v>356</v>
      </c>
      <c r="D27" s="63" t="s">
        <v>615</v>
      </c>
      <c r="E27" s="65">
        <v>81820</v>
      </c>
      <c r="F27" s="65"/>
      <c r="G27" s="65"/>
    </row>
    <row r="28" ht="24" customHeight="1" spans="1:7">
      <c r="A28" s="66"/>
      <c r="B28" s="63" t="s">
        <v>617</v>
      </c>
      <c r="C28" s="63" t="s">
        <v>358</v>
      </c>
      <c r="D28" s="63" t="s">
        <v>615</v>
      </c>
      <c r="E28" s="65">
        <v>400000</v>
      </c>
      <c r="F28" s="65"/>
      <c r="G28" s="65"/>
    </row>
    <row r="29" ht="24" customHeight="1" spans="1:7">
      <c r="A29" s="66"/>
      <c r="B29" s="63" t="s">
        <v>617</v>
      </c>
      <c r="C29" s="63" t="s">
        <v>360</v>
      </c>
      <c r="D29" s="63" t="s">
        <v>615</v>
      </c>
      <c r="E29" s="65">
        <v>100000</v>
      </c>
      <c r="F29" s="65"/>
      <c r="G29" s="65"/>
    </row>
    <row r="30" ht="24" customHeight="1" spans="1:7">
      <c r="A30" s="66"/>
      <c r="B30" s="63" t="s">
        <v>617</v>
      </c>
      <c r="C30" s="63" t="s">
        <v>362</v>
      </c>
      <c r="D30" s="63" t="s">
        <v>615</v>
      </c>
      <c r="E30" s="65">
        <v>100000</v>
      </c>
      <c r="F30" s="65"/>
      <c r="G30" s="65"/>
    </row>
    <row r="31" ht="24" customHeight="1" spans="1:7">
      <c r="A31" s="66"/>
      <c r="B31" s="63" t="s">
        <v>617</v>
      </c>
      <c r="C31" s="63" t="s">
        <v>364</v>
      </c>
      <c r="D31" s="63" t="s">
        <v>615</v>
      </c>
      <c r="E31" s="65">
        <v>190032</v>
      </c>
      <c r="F31" s="65"/>
      <c r="G31" s="65"/>
    </row>
    <row r="32" ht="18.75" customHeight="1" spans="1:7">
      <c r="A32" s="67" t="s">
        <v>58</v>
      </c>
      <c r="B32" s="68" t="s">
        <v>618</v>
      </c>
      <c r="C32" s="68"/>
      <c r="D32" s="69"/>
      <c r="E32" s="65">
        <v>9322322</v>
      </c>
      <c r="F32" s="65"/>
      <c r="G32" s="65"/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50"/>
  <sheetViews>
    <sheetView topLeftCell="A28" workbookViewId="0">
      <selection activeCell="B7" sqref="B7"/>
    </sheetView>
  </sheetViews>
  <sheetFormatPr defaultColWidth="8.57407407407407" defaultRowHeight="14.25" customHeight="1"/>
  <cols>
    <col min="1" max="1" width="18.1388888888889" style="1" customWidth="1"/>
    <col min="2" max="2" width="23.4259259259259" style="1" customWidth="1"/>
    <col min="3" max="3" width="21.8518518518519" style="1" customWidth="1"/>
    <col min="4" max="4" width="15.5740740740741" style="1" customWidth="1"/>
    <col min="5" max="5" width="31.5740740740741" style="1" customWidth="1"/>
    <col min="6" max="6" width="15.4259259259259" style="1" customWidth="1"/>
    <col min="7" max="7" width="16.4259259259259" style="1" customWidth="1"/>
    <col min="8" max="8" width="29.5740740740741" style="1" customWidth="1"/>
    <col min="9" max="9" width="30.5740740740741" style="1" customWidth="1"/>
    <col min="10" max="10" width="23.8518518518519" style="1" customWidth="1"/>
    <col min="11" max="16378" width="8.57407407407407" style="1"/>
  </cols>
  <sheetData>
    <row r="1" s="1" customFormat="1" customHeight="1" spans="1:10">
      <c r="A1" s="4"/>
      <c r="B1" s="4"/>
      <c r="C1" s="4"/>
      <c r="D1" s="4"/>
      <c r="E1" s="4"/>
      <c r="F1" s="4"/>
      <c r="G1" s="4"/>
      <c r="H1" s="4"/>
      <c r="I1" s="4"/>
      <c r="J1" s="37" t="s">
        <v>619</v>
      </c>
    </row>
    <row r="2" s="1" customFormat="1" ht="41.25" customHeight="1" spans="1:10">
      <c r="A2" s="4" t="s">
        <v>620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241" t="s">
        <v>3</v>
      </c>
    </row>
    <row r="4" s="1" customFormat="1" ht="30" customHeight="1" spans="1:10">
      <c r="A4" s="9" t="s">
        <v>621</v>
      </c>
      <c r="B4" s="10">
        <v>105001</v>
      </c>
      <c r="C4" s="11"/>
      <c r="D4" s="11"/>
      <c r="E4" s="12"/>
      <c r="F4" s="13" t="s">
        <v>622</v>
      </c>
      <c r="G4" s="12"/>
      <c r="H4" s="14" t="s">
        <v>623</v>
      </c>
      <c r="I4" s="11"/>
      <c r="J4" s="12"/>
    </row>
    <row r="5" s="1" customFormat="1" ht="32.25" customHeight="1" spans="1:10">
      <c r="A5" s="15" t="s">
        <v>624</v>
      </c>
      <c r="B5" s="16"/>
      <c r="C5" s="16"/>
      <c r="D5" s="16"/>
      <c r="E5" s="16"/>
      <c r="F5" s="16"/>
      <c r="G5" s="16"/>
      <c r="H5" s="16"/>
      <c r="I5" s="38"/>
      <c r="J5" s="39" t="s">
        <v>625</v>
      </c>
    </row>
    <row r="6" s="1" customFormat="1" ht="99.75" customHeight="1" spans="1:10">
      <c r="A6" s="17" t="s">
        <v>626</v>
      </c>
      <c r="B6" s="18" t="s">
        <v>627</v>
      </c>
      <c r="C6" s="19" t="s">
        <v>628</v>
      </c>
      <c r="D6" s="19"/>
      <c r="E6" s="19"/>
      <c r="F6" s="19"/>
      <c r="G6" s="19"/>
      <c r="H6" s="19"/>
      <c r="I6" s="19"/>
      <c r="J6" s="40" t="s">
        <v>629</v>
      </c>
    </row>
    <row r="7" s="1" customFormat="1" ht="264" customHeight="1" spans="1:10">
      <c r="A7" s="17"/>
      <c r="B7" s="18" t="str">
        <f>"总体绩效目标（"&amp;"2025"&amp;"-"&amp;("2025"+2)&amp;"年期间）"</f>
        <v>总体绩效目标（2025-2027年期间）</v>
      </c>
      <c r="C7" s="19" t="s">
        <v>630</v>
      </c>
      <c r="D7" s="19"/>
      <c r="E7" s="19"/>
      <c r="F7" s="19"/>
      <c r="G7" s="19"/>
      <c r="H7" s="19"/>
      <c r="I7" s="19"/>
      <c r="J7" s="40" t="s">
        <v>631</v>
      </c>
    </row>
    <row r="8" s="1" customFormat="1" ht="132" customHeight="1" spans="1:10">
      <c r="A8" s="18" t="s">
        <v>632</v>
      </c>
      <c r="B8" s="20" t="str">
        <f>"预算年度（"&amp;"2025"&amp;"年）绩效目标"</f>
        <v>预算年度（2025年）绩效目标</v>
      </c>
      <c r="C8" s="21" t="s">
        <v>633</v>
      </c>
      <c r="D8" s="21"/>
      <c r="E8" s="21"/>
      <c r="F8" s="21"/>
      <c r="G8" s="21"/>
      <c r="H8" s="21"/>
      <c r="I8" s="21"/>
      <c r="J8" s="41" t="s">
        <v>634</v>
      </c>
    </row>
    <row r="9" s="1" customFormat="1" ht="32.25" customHeight="1" spans="1:10">
      <c r="A9" s="22" t="s">
        <v>635</v>
      </c>
      <c r="B9" s="22"/>
      <c r="C9" s="22"/>
      <c r="D9" s="22"/>
      <c r="E9" s="22"/>
      <c r="F9" s="22"/>
      <c r="G9" s="22"/>
      <c r="H9" s="22"/>
      <c r="I9" s="22"/>
      <c r="J9" s="22"/>
    </row>
    <row r="10" s="1" customFormat="1" ht="32.25" customHeight="1" spans="1:10">
      <c r="A10" s="18" t="s">
        <v>636</v>
      </c>
      <c r="B10" s="18"/>
      <c r="C10" s="17" t="s">
        <v>637</v>
      </c>
      <c r="D10" s="17"/>
      <c r="E10" s="17"/>
      <c r="F10" s="17"/>
      <c r="G10" s="17"/>
      <c r="H10" s="17" t="s">
        <v>638</v>
      </c>
      <c r="I10" s="17"/>
      <c r="J10" s="17"/>
    </row>
    <row r="11" s="1" customFormat="1" ht="32.25" customHeight="1" spans="1:10">
      <c r="A11" s="18"/>
      <c r="B11" s="18"/>
      <c r="C11" s="17"/>
      <c r="D11" s="17"/>
      <c r="E11" s="17"/>
      <c r="F11" s="17"/>
      <c r="G11" s="17"/>
      <c r="H11" s="18" t="s">
        <v>639</v>
      </c>
      <c r="I11" s="18" t="s">
        <v>640</v>
      </c>
      <c r="J11" s="18" t="s">
        <v>641</v>
      </c>
    </row>
    <row r="12" s="1" customFormat="1" ht="24" customHeight="1" spans="1:10">
      <c r="A12" s="23" t="s">
        <v>58</v>
      </c>
      <c r="B12" s="24"/>
      <c r="C12" s="24"/>
      <c r="D12" s="24"/>
      <c r="E12" s="24"/>
      <c r="F12" s="24"/>
      <c r="G12" s="25"/>
      <c r="H12" s="26">
        <v>29000664</v>
      </c>
      <c r="I12" s="26">
        <v>28822654</v>
      </c>
      <c r="J12" s="26">
        <v>178010</v>
      </c>
    </row>
    <row r="13" s="2" customFormat="1" ht="34.15" customHeight="1" spans="1:10">
      <c r="A13" s="27" t="s">
        <v>642</v>
      </c>
      <c r="B13" s="28"/>
      <c r="C13" s="27" t="s">
        <v>643</v>
      </c>
      <c r="D13" s="29"/>
      <c r="E13" s="28"/>
      <c r="F13" s="27" t="s">
        <v>644</v>
      </c>
      <c r="G13" s="28"/>
      <c r="H13" s="26">
        <f>17704132+886920</f>
        <v>18591052</v>
      </c>
      <c r="I13" s="26">
        <f>17704132+886920</f>
        <v>18591052</v>
      </c>
      <c r="J13" s="26"/>
    </row>
    <row r="14" s="2" customFormat="1" ht="34.15" customHeight="1" spans="1:10">
      <c r="A14" s="27" t="s">
        <v>645</v>
      </c>
      <c r="B14" s="28"/>
      <c r="C14" s="27" t="s">
        <v>646</v>
      </c>
      <c r="D14" s="29"/>
      <c r="E14" s="28"/>
      <c r="F14" s="27" t="s">
        <v>647</v>
      </c>
      <c r="G14" s="28"/>
      <c r="H14" s="26">
        <f>909280+1922500</f>
        <v>2831780</v>
      </c>
      <c r="I14" s="26">
        <f>909280+1922500</f>
        <v>2831780</v>
      </c>
      <c r="J14" s="26"/>
    </row>
    <row r="15" s="2" customFormat="1" ht="34.15" customHeight="1" spans="1:10">
      <c r="A15" s="27" t="s">
        <v>648</v>
      </c>
      <c r="B15" s="28"/>
      <c r="C15" s="27" t="s">
        <v>649</v>
      </c>
      <c r="D15" s="29"/>
      <c r="E15" s="28"/>
      <c r="F15" s="27" t="s">
        <v>650</v>
      </c>
      <c r="G15" s="28"/>
      <c r="H15" s="26">
        <v>6977832</v>
      </c>
      <c r="I15" s="26">
        <v>6799822</v>
      </c>
      <c r="J15" s="26">
        <v>178010</v>
      </c>
    </row>
    <row r="16" s="2" customFormat="1" ht="34.15" customHeight="1" spans="1:10">
      <c r="A16" s="27" t="s">
        <v>651</v>
      </c>
      <c r="B16" s="28"/>
      <c r="C16" s="27" t="s">
        <v>652</v>
      </c>
      <c r="D16" s="29"/>
      <c r="E16" s="28"/>
      <c r="F16" s="27" t="s">
        <v>653</v>
      </c>
      <c r="G16" s="28"/>
      <c r="H16" s="26">
        <v>600000</v>
      </c>
      <c r="I16" s="26">
        <v>600000</v>
      </c>
      <c r="J16" s="26"/>
    </row>
    <row r="17" s="1" customFormat="1" ht="32.25" customHeight="1" spans="1:10">
      <c r="A17" s="22" t="s">
        <v>654</v>
      </c>
      <c r="B17" s="22"/>
      <c r="C17" s="22"/>
      <c r="D17" s="22"/>
      <c r="E17" s="22"/>
      <c r="F17" s="22"/>
      <c r="G17" s="22"/>
      <c r="H17" s="22"/>
      <c r="I17" s="22"/>
      <c r="J17" s="22"/>
    </row>
    <row r="18" s="1" customFormat="1" ht="32.25" customHeight="1" spans="1:10">
      <c r="A18" s="30" t="s">
        <v>655</v>
      </c>
      <c r="B18" s="30"/>
      <c r="C18" s="30"/>
      <c r="D18" s="30"/>
      <c r="E18" s="30"/>
      <c r="F18" s="30"/>
      <c r="G18" s="30"/>
      <c r="H18" s="31" t="s">
        <v>656</v>
      </c>
      <c r="I18" s="42" t="s">
        <v>375</v>
      </c>
      <c r="J18" s="31" t="s">
        <v>657</v>
      </c>
    </row>
    <row r="19" s="1" customFormat="1" ht="36" customHeight="1" spans="1:10">
      <c r="A19" s="32" t="s">
        <v>368</v>
      </c>
      <c r="B19" s="32" t="s">
        <v>658</v>
      </c>
      <c r="C19" s="33" t="s">
        <v>370</v>
      </c>
      <c r="D19" s="33" t="s">
        <v>371</v>
      </c>
      <c r="E19" s="33" t="s">
        <v>372</v>
      </c>
      <c r="F19" s="33" t="s">
        <v>373</v>
      </c>
      <c r="G19" s="33" t="s">
        <v>374</v>
      </c>
      <c r="H19" s="34"/>
      <c r="I19" s="34"/>
      <c r="J19" s="34"/>
    </row>
    <row r="20" s="3" customFormat="1" ht="32.15" customHeight="1" spans="1:10">
      <c r="A20" s="35" t="s">
        <v>376</v>
      </c>
      <c r="B20" s="35" t="s">
        <v>618</v>
      </c>
      <c r="C20" s="35" t="s">
        <v>618</v>
      </c>
      <c r="D20" s="35" t="s">
        <v>618</v>
      </c>
      <c r="E20" s="35" t="s">
        <v>618</v>
      </c>
      <c r="F20" s="36" t="s">
        <v>618</v>
      </c>
      <c r="G20" s="36" t="s">
        <v>618</v>
      </c>
      <c r="H20" s="36" t="s">
        <v>618</v>
      </c>
      <c r="I20" s="36" t="s">
        <v>618</v>
      </c>
      <c r="J20" s="35" t="s">
        <v>618</v>
      </c>
    </row>
    <row r="21" s="2" customFormat="1" ht="32.15" customHeight="1" spans="1:10">
      <c r="A21" s="35" t="s">
        <v>618</v>
      </c>
      <c r="B21" s="35" t="s">
        <v>377</v>
      </c>
      <c r="C21" s="35" t="s">
        <v>618</v>
      </c>
      <c r="D21" s="35" t="s">
        <v>618</v>
      </c>
      <c r="E21" s="35" t="s">
        <v>618</v>
      </c>
      <c r="F21" s="36" t="s">
        <v>618</v>
      </c>
      <c r="G21" s="36" t="s">
        <v>618</v>
      </c>
      <c r="H21" s="36" t="s">
        <v>618</v>
      </c>
      <c r="I21" s="36" t="s">
        <v>618</v>
      </c>
      <c r="J21" s="35" t="s">
        <v>618</v>
      </c>
    </row>
    <row r="22" s="2" customFormat="1" ht="138" customHeight="1" spans="1:10">
      <c r="A22" s="35" t="s">
        <v>618</v>
      </c>
      <c r="B22" s="35" t="s">
        <v>618</v>
      </c>
      <c r="C22" s="35" t="s">
        <v>659</v>
      </c>
      <c r="D22" s="35" t="s">
        <v>660</v>
      </c>
      <c r="E22" s="35" t="s">
        <v>661</v>
      </c>
      <c r="F22" s="36" t="s">
        <v>422</v>
      </c>
      <c r="G22" s="36" t="s">
        <v>662</v>
      </c>
      <c r="H22" s="36" t="s">
        <v>663</v>
      </c>
      <c r="I22" s="36" t="s">
        <v>659</v>
      </c>
      <c r="J22" s="43" t="s">
        <v>664</v>
      </c>
    </row>
    <row r="23" s="2" customFormat="1" ht="124" customHeight="1" spans="1:10">
      <c r="A23" s="35" t="s">
        <v>618</v>
      </c>
      <c r="B23" s="35" t="s">
        <v>618</v>
      </c>
      <c r="C23" s="35" t="s">
        <v>665</v>
      </c>
      <c r="D23" s="35" t="s">
        <v>660</v>
      </c>
      <c r="E23" s="35" t="s">
        <v>666</v>
      </c>
      <c r="F23" s="36" t="s">
        <v>422</v>
      </c>
      <c r="G23" s="36" t="s">
        <v>662</v>
      </c>
      <c r="H23" s="36" t="s">
        <v>663</v>
      </c>
      <c r="I23" s="36" t="s">
        <v>667</v>
      </c>
      <c r="J23" s="43" t="s">
        <v>664</v>
      </c>
    </row>
    <row r="24" s="2" customFormat="1" ht="77" customHeight="1" spans="1:10">
      <c r="A24" s="35" t="s">
        <v>618</v>
      </c>
      <c r="B24" s="35" t="s">
        <v>618</v>
      </c>
      <c r="C24" s="35" t="s">
        <v>668</v>
      </c>
      <c r="D24" s="35" t="s">
        <v>660</v>
      </c>
      <c r="E24" s="35" t="s">
        <v>401</v>
      </c>
      <c r="F24" s="36" t="s">
        <v>437</v>
      </c>
      <c r="G24" s="36" t="s">
        <v>662</v>
      </c>
      <c r="H24" s="36" t="s">
        <v>669</v>
      </c>
      <c r="I24" s="36" t="s">
        <v>670</v>
      </c>
      <c r="J24" s="43" t="s">
        <v>671</v>
      </c>
    </row>
    <row r="25" s="2" customFormat="1" ht="64" customHeight="1" spans="1:10">
      <c r="A25" s="35" t="s">
        <v>618</v>
      </c>
      <c r="B25" s="35" t="s">
        <v>618</v>
      </c>
      <c r="C25" s="35" t="s">
        <v>672</v>
      </c>
      <c r="D25" s="35" t="s">
        <v>660</v>
      </c>
      <c r="E25" s="35" t="s">
        <v>673</v>
      </c>
      <c r="F25" s="36" t="s">
        <v>422</v>
      </c>
      <c r="G25" s="36" t="s">
        <v>662</v>
      </c>
      <c r="H25" s="36" t="s">
        <v>674</v>
      </c>
      <c r="I25" s="36" t="s">
        <v>675</v>
      </c>
      <c r="J25" s="43" t="s">
        <v>676</v>
      </c>
    </row>
    <row r="26" s="2" customFormat="1" ht="70" customHeight="1" spans="1:10">
      <c r="A26" s="35" t="s">
        <v>618</v>
      </c>
      <c r="B26" s="35" t="s">
        <v>618</v>
      </c>
      <c r="C26" s="35" t="s">
        <v>677</v>
      </c>
      <c r="D26" s="35" t="s">
        <v>660</v>
      </c>
      <c r="E26" s="35" t="s">
        <v>678</v>
      </c>
      <c r="F26" s="36" t="s">
        <v>422</v>
      </c>
      <c r="G26" s="36" t="s">
        <v>662</v>
      </c>
      <c r="H26" s="36" t="s">
        <v>679</v>
      </c>
      <c r="I26" s="36" t="s">
        <v>680</v>
      </c>
      <c r="J26" s="43" t="s">
        <v>676</v>
      </c>
    </row>
    <row r="27" s="2" customFormat="1" ht="69" customHeight="1" spans="1:10">
      <c r="A27" s="35" t="s">
        <v>618</v>
      </c>
      <c r="B27" s="35" t="s">
        <v>618</v>
      </c>
      <c r="C27" s="35" t="s">
        <v>681</v>
      </c>
      <c r="D27" s="35" t="s">
        <v>660</v>
      </c>
      <c r="E27" s="35" t="s">
        <v>682</v>
      </c>
      <c r="F27" s="36" t="s">
        <v>422</v>
      </c>
      <c r="G27" s="36" t="s">
        <v>662</v>
      </c>
      <c r="H27" s="36" t="s">
        <v>683</v>
      </c>
      <c r="I27" s="36" t="s">
        <v>684</v>
      </c>
      <c r="J27" s="43" t="s">
        <v>676</v>
      </c>
    </row>
    <row r="28" s="2" customFormat="1" ht="73" customHeight="1" spans="1:10">
      <c r="A28" s="35" t="s">
        <v>618</v>
      </c>
      <c r="B28" s="35" t="s">
        <v>618</v>
      </c>
      <c r="C28" s="35" t="s">
        <v>685</v>
      </c>
      <c r="D28" s="35" t="s">
        <v>686</v>
      </c>
      <c r="E28" s="35" t="s">
        <v>687</v>
      </c>
      <c r="F28" s="36" t="s">
        <v>688</v>
      </c>
      <c r="G28" s="36" t="s">
        <v>662</v>
      </c>
      <c r="H28" s="36" t="s">
        <v>689</v>
      </c>
      <c r="I28" s="36" t="s">
        <v>690</v>
      </c>
      <c r="J28" s="43" t="s">
        <v>691</v>
      </c>
    </row>
    <row r="29" s="2" customFormat="1" ht="73" customHeight="1" spans="1:10">
      <c r="A29" s="35" t="s">
        <v>618</v>
      </c>
      <c r="B29" s="35" t="s">
        <v>618</v>
      </c>
      <c r="C29" s="35" t="s">
        <v>692</v>
      </c>
      <c r="D29" s="35" t="s">
        <v>686</v>
      </c>
      <c r="E29" s="35" t="s">
        <v>401</v>
      </c>
      <c r="F29" s="36" t="s">
        <v>393</v>
      </c>
      <c r="G29" s="36" t="s">
        <v>662</v>
      </c>
      <c r="H29" s="36" t="s">
        <v>693</v>
      </c>
      <c r="I29" s="36" t="s">
        <v>694</v>
      </c>
      <c r="J29" s="43" t="s">
        <v>695</v>
      </c>
    </row>
    <row r="30" s="2" customFormat="1" ht="73" customHeight="1" spans="1:10">
      <c r="A30" s="35" t="s">
        <v>618</v>
      </c>
      <c r="B30" s="35" t="s">
        <v>618</v>
      </c>
      <c r="C30" s="35" t="s">
        <v>696</v>
      </c>
      <c r="D30" s="35" t="s">
        <v>686</v>
      </c>
      <c r="E30" s="35" t="s">
        <v>401</v>
      </c>
      <c r="F30" s="36" t="s">
        <v>393</v>
      </c>
      <c r="G30" s="36" t="s">
        <v>662</v>
      </c>
      <c r="H30" s="36" t="s">
        <v>697</v>
      </c>
      <c r="I30" s="36" t="s">
        <v>698</v>
      </c>
      <c r="J30" s="43" t="s">
        <v>699</v>
      </c>
    </row>
    <row r="31" s="2" customFormat="1" ht="73" customHeight="1" spans="1:10">
      <c r="A31" s="35" t="s">
        <v>618</v>
      </c>
      <c r="B31" s="35" t="s">
        <v>618</v>
      </c>
      <c r="C31" s="35" t="s">
        <v>700</v>
      </c>
      <c r="D31" s="35" t="s">
        <v>686</v>
      </c>
      <c r="E31" s="35" t="s">
        <v>701</v>
      </c>
      <c r="F31" s="36" t="s">
        <v>393</v>
      </c>
      <c r="G31" s="36" t="s">
        <v>662</v>
      </c>
      <c r="H31" s="36" t="s">
        <v>702</v>
      </c>
      <c r="I31" s="36" t="s">
        <v>703</v>
      </c>
      <c r="J31" s="43" t="s">
        <v>704</v>
      </c>
    </row>
    <row r="32" s="2" customFormat="1" ht="73" customHeight="1" spans="1:10">
      <c r="A32" s="35" t="s">
        <v>618</v>
      </c>
      <c r="B32" s="35" t="s">
        <v>618</v>
      </c>
      <c r="C32" s="35" t="s">
        <v>705</v>
      </c>
      <c r="D32" s="35" t="s">
        <v>686</v>
      </c>
      <c r="E32" s="35" t="s">
        <v>401</v>
      </c>
      <c r="F32" s="36" t="s">
        <v>393</v>
      </c>
      <c r="G32" s="36" t="s">
        <v>662</v>
      </c>
      <c r="H32" s="36" t="s">
        <v>706</v>
      </c>
      <c r="I32" s="36" t="s">
        <v>707</v>
      </c>
      <c r="J32" s="43" t="s">
        <v>695</v>
      </c>
    </row>
    <row r="33" s="2" customFormat="1" ht="30" customHeight="1" spans="1:10">
      <c r="A33" s="35" t="s">
        <v>618</v>
      </c>
      <c r="B33" s="35" t="s">
        <v>412</v>
      </c>
      <c r="C33" s="35" t="s">
        <v>618</v>
      </c>
      <c r="D33" s="35" t="s">
        <v>618</v>
      </c>
      <c r="E33" s="35" t="s">
        <v>618</v>
      </c>
      <c r="F33" s="36" t="s">
        <v>618</v>
      </c>
      <c r="G33" s="36" t="s">
        <v>618</v>
      </c>
      <c r="H33" s="36" t="s">
        <v>618</v>
      </c>
      <c r="I33" s="36" t="s">
        <v>618</v>
      </c>
      <c r="J33" s="43" t="s">
        <v>618</v>
      </c>
    </row>
    <row r="34" s="2" customFormat="1" ht="75" customHeight="1" spans="1:10">
      <c r="A34" s="35" t="s">
        <v>618</v>
      </c>
      <c r="B34" s="35" t="s">
        <v>618</v>
      </c>
      <c r="C34" s="35" t="s">
        <v>708</v>
      </c>
      <c r="D34" s="35" t="s">
        <v>686</v>
      </c>
      <c r="E34" s="35" t="s">
        <v>401</v>
      </c>
      <c r="F34" s="36" t="s">
        <v>393</v>
      </c>
      <c r="G34" s="36" t="s">
        <v>662</v>
      </c>
      <c r="H34" s="36" t="s">
        <v>709</v>
      </c>
      <c r="I34" s="36" t="s">
        <v>710</v>
      </c>
      <c r="J34" s="43" t="s">
        <v>711</v>
      </c>
    </row>
    <row r="35" s="2" customFormat="1" ht="75" customHeight="1" spans="1:10">
      <c r="A35" s="35" t="s">
        <v>618</v>
      </c>
      <c r="B35" s="35" t="s">
        <v>618</v>
      </c>
      <c r="C35" s="35" t="s">
        <v>712</v>
      </c>
      <c r="D35" s="35" t="s">
        <v>686</v>
      </c>
      <c r="E35" s="35" t="s">
        <v>401</v>
      </c>
      <c r="F35" s="36" t="s">
        <v>393</v>
      </c>
      <c r="G35" s="36" t="s">
        <v>662</v>
      </c>
      <c r="H35" s="36" t="s">
        <v>713</v>
      </c>
      <c r="I35" s="36" t="s">
        <v>714</v>
      </c>
      <c r="J35" s="43" t="s">
        <v>715</v>
      </c>
    </row>
    <row r="36" s="2" customFormat="1" ht="75" customHeight="1" spans="1:10">
      <c r="A36" s="35" t="s">
        <v>618</v>
      </c>
      <c r="B36" s="35" t="s">
        <v>618</v>
      </c>
      <c r="C36" s="35" t="s">
        <v>716</v>
      </c>
      <c r="D36" s="35" t="s">
        <v>660</v>
      </c>
      <c r="E36" s="35" t="s">
        <v>717</v>
      </c>
      <c r="F36" s="36" t="s">
        <v>393</v>
      </c>
      <c r="G36" s="36" t="s">
        <v>662</v>
      </c>
      <c r="H36" s="36" t="s">
        <v>718</v>
      </c>
      <c r="I36" s="36" t="s">
        <v>719</v>
      </c>
      <c r="J36" s="43" t="s">
        <v>720</v>
      </c>
    </row>
    <row r="37" s="2" customFormat="1" ht="30" customHeight="1" spans="1:10">
      <c r="A37" s="35" t="s">
        <v>618</v>
      </c>
      <c r="B37" s="35" t="s">
        <v>414</v>
      </c>
      <c r="C37" s="35" t="s">
        <v>618</v>
      </c>
      <c r="D37" s="35" t="s">
        <v>618</v>
      </c>
      <c r="E37" s="35" t="s">
        <v>618</v>
      </c>
      <c r="F37" s="36" t="s">
        <v>618</v>
      </c>
      <c r="G37" s="36" t="s">
        <v>618</v>
      </c>
      <c r="H37" s="36" t="s">
        <v>618</v>
      </c>
      <c r="I37" s="36" t="s">
        <v>618</v>
      </c>
      <c r="J37" s="43" t="s">
        <v>618</v>
      </c>
    </row>
    <row r="38" s="2" customFormat="1" ht="78" customHeight="1" spans="1:10">
      <c r="A38" s="35" t="s">
        <v>618</v>
      </c>
      <c r="B38" s="35" t="s">
        <v>618</v>
      </c>
      <c r="C38" s="35" t="s">
        <v>721</v>
      </c>
      <c r="D38" s="35" t="s">
        <v>686</v>
      </c>
      <c r="E38" s="35" t="s">
        <v>401</v>
      </c>
      <c r="F38" s="36" t="s">
        <v>393</v>
      </c>
      <c r="G38" s="36" t="s">
        <v>662</v>
      </c>
      <c r="H38" s="36" t="s">
        <v>722</v>
      </c>
      <c r="I38" s="36" t="s">
        <v>723</v>
      </c>
      <c r="J38" s="43" t="s">
        <v>724</v>
      </c>
    </row>
    <row r="39" s="2" customFormat="1" ht="30" customHeight="1" spans="1:10">
      <c r="A39" s="35" t="s">
        <v>618</v>
      </c>
      <c r="B39" s="35" t="s">
        <v>383</v>
      </c>
      <c r="C39" s="35" t="s">
        <v>618</v>
      </c>
      <c r="D39" s="35" t="s">
        <v>618</v>
      </c>
      <c r="E39" s="35" t="s">
        <v>618</v>
      </c>
      <c r="F39" s="36" t="s">
        <v>618</v>
      </c>
      <c r="G39" s="36" t="s">
        <v>618</v>
      </c>
      <c r="H39" s="36" t="s">
        <v>618</v>
      </c>
      <c r="I39" s="36" t="s">
        <v>618</v>
      </c>
      <c r="J39" s="43" t="s">
        <v>618</v>
      </c>
    </row>
    <row r="40" s="2" customFormat="1" ht="63" customHeight="1" spans="1:10">
      <c r="A40" s="35" t="s">
        <v>618</v>
      </c>
      <c r="B40" s="35" t="s">
        <v>618</v>
      </c>
      <c r="C40" s="35" t="s">
        <v>384</v>
      </c>
      <c r="D40" s="35" t="s">
        <v>686</v>
      </c>
      <c r="E40" s="35" t="s">
        <v>401</v>
      </c>
      <c r="F40" s="36" t="s">
        <v>393</v>
      </c>
      <c r="G40" s="36" t="s">
        <v>662</v>
      </c>
      <c r="H40" s="36" t="s">
        <v>725</v>
      </c>
      <c r="I40" s="36" t="s">
        <v>726</v>
      </c>
      <c r="J40" s="43" t="s">
        <v>727</v>
      </c>
    </row>
    <row r="41" s="2" customFormat="1" ht="30" customHeight="1" spans="1:10">
      <c r="A41" s="35" t="s">
        <v>388</v>
      </c>
      <c r="B41" s="35" t="s">
        <v>618</v>
      </c>
      <c r="C41" s="35" t="s">
        <v>618</v>
      </c>
      <c r="D41" s="35" t="s">
        <v>618</v>
      </c>
      <c r="E41" s="35" t="s">
        <v>618</v>
      </c>
      <c r="F41" s="36" t="s">
        <v>618</v>
      </c>
      <c r="G41" s="36" t="s">
        <v>618</v>
      </c>
      <c r="H41" s="36" t="s">
        <v>618</v>
      </c>
      <c r="I41" s="36" t="s">
        <v>618</v>
      </c>
      <c r="J41" s="43" t="s">
        <v>618</v>
      </c>
    </row>
    <row r="42" s="2" customFormat="1" ht="30" customHeight="1" spans="1:10">
      <c r="A42" s="35" t="s">
        <v>618</v>
      </c>
      <c r="B42" s="35" t="s">
        <v>389</v>
      </c>
      <c r="C42" s="35" t="s">
        <v>618</v>
      </c>
      <c r="D42" s="35" t="s">
        <v>618</v>
      </c>
      <c r="E42" s="35" t="s">
        <v>618</v>
      </c>
      <c r="F42" s="36" t="s">
        <v>618</v>
      </c>
      <c r="G42" s="36" t="s">
        <v>618</v>
      </c>
      <c r="H42" s="36" t="s">
        <v>618</v>
      </c>
      <c r="I42" s="36" t="s">
        <v>618</v>
      </c>
      <c r="J42" s="43" t="s">
        <v>618</v>
      </c>
    </row>
    <row r="43" s="2" customFormat="1" ht="75" customHeight="1" spans="1:10">
      <c r="A43" s="35" t="s">
        <v>618</v>
      </c>
      <c r="B43" s="35" t="s">
        <v>618</v>
      </c>
      <c r="C43" s="35" t="s">
        <v>728</v>
      </c>
      <c r="D43" s="35" t="s">
        <v>686</v>
      </c>
      <c r="E43" s="35" t="s">
        <v>401</v>
      </c>
      <c r="F43" s="36" t="s">
        <v>393</v>
      </c>
      <c r="G43" s="36" t="s">
        <v>662</v>
      </c>
      <c r="H43" s="36" t="s">
        <v>729</v>
      </c>
      <c r="I43" s="36" t="s">
        <v>728</v>
      </c>
      <c r="J43" s="43" t="s">
        <v>730</v>
      </c>
    </row>
    <row r="44" s="2" customFormat="1" ht="30" customHeight="1" spans="1:10">
      <c r="A44" s="35" t="s">
        <v>618</v>
      </c>
      <c r="B44" s="35" t="s">
        <v>404</v>
      </c>
      <c r="C44" s="35" t="s">
        <v>618</v>
      </c>
      <c r="D44" s="35" t="s">
        <v>618</v>
      </c>
      <c r="E44" s="35" t="s">
        <v>618</v>
      </c>
      <c r="F44" s="36" t="s">
        <v>618</v>
      </c>
      <c r="G44" s="36" t="s">
        <v>618</v>
      </c>
      <c r="H44" s="36" t="s">
        <v>618</v>
      </c>
      <c r="I44" s="36" t="s">
        <v>618</v>
      </c>
      <c r="J44" s="43" t="s">
        <v>618</v>
      </c>
    </row>
    <row r="45" s="2" customFormat="1" ht="71" customHeight="1" spans="1:10">
      <c r="A45" s="35" t="s">
        <v>618</v>
      </c>
      <c r="B45" s="35" t="s">
        <v>618</v>
      </c>
      <c r="C45" s="35" t="s">
        <v>731</v>
      </c>
      <c r="D45" s="35" t="s">
        <v>660</v>
      </c>
      <c r="E45" s="35" t="s">
        <v>732</v>
      </c>
      <c r="F45" s="36" t="s">
        <v>393</v>
      </c>
      <c r="G45" s="36" t="s">
        <v>662</v>
      </c>
      <c r="H45" s="36" t="s">
        <v>733</v>
      </c>
      <c r="I45" s="36" t="s">
        <v>734</v>
      </c>
      <c r="J45" s="43" t="s">
        <v>735</v>
      </c>
    </row>
    <row r="46" s="2" customFormat="1" ht="30" customHeight="1" spans="1:10">
      <c r="A46" s="35" t="s">
        <v>618</v>
      </c>
      <c r="B46" s="35" t="s">
        <v>417</v>
      </c>
      <c r="C46" s="35" t="s">
        <v>618</v>
      </c>
      <c r="D46" s="35" t="s">
        <v>618</v>
      </c>
      <c r="E46" s="35" t="s">
        <v>618</v>
      </c>
      <c r="F46" s="36" t="s">
        <v>618</v>
      </c>
      <c r="G46" s="36" t="s">
        <v>618</v>
      </c>
      <c r="H46" s="36" t="s">
        <v>618</v>
      </c>
      <c r="I46" s="36" t="s">
        <v>618</v>
      </c>
      <c r="J46" s="43" t="s">
        <v>618</v>
      </c>
    </row>
    <row r="47" s="2" customFormat="1" ht="88" customHeight="1" spans="1:10">
      <c r="A47" s="35" t="s">
        <v>618</v>
      </c>
      <c r="B47" s="35" t="s">
        <v>618</v>
      </c>
      <c r="C47" s="35" t="s">
        <v>736</v>
      </c>
      <c r="D47" s="35" t="s">
        <v>686</v>
      </c>
      <c r="E47" s="35" t="s">
        <v>397</v>
      </c>
      <c r="F47" s="36" t="s">
        <v>393</v>
      </c>
      <c r="G47" s="36" t="s">
        <v>662</v>
      </c>
      <c r="H47" s="36" t="s">
        <v>733</v>
      </c>
      <c r="I47" s="36" t="s">
        <v>737</v>
      </c>
      <c r="J47" s="43" t="s">
        <v>738</v>
      </c>
    </row>
    <row r="48" s="2" customFormat="1" ht="30" customHeight="1" spans="1:10">
      <c r="A48" s="35" t="s">
        <v>394</v>
      </c>
      <c r="B48" s="35" t="s">
        <v>618</v>
      </c>
      <c r="C48" s="35" t="s">
        <v>618</v>
      </c>
      <c r="D48" s="35" t="s">
        <v>618</v>
      </c>
      <c r="E48" s="35" t="s">
        <v>618</v>
      </c>
      <c r="F48" s="36" t="s">
        <v>618</v>
      </c>
      <c r="G48" s="36" t="s">
        <v>618</v>
      </c>
      <c r="H48" s="36" t="s">
        <v>618</v>
      </c>
      <c r="I48" s="36" t="s">
        <v>618</v>
      </c>
      <c r="J48" s="43" t="s">
        <v>618</v>
      </c>
    </row>
    <row r="49" s="2" customFormat="1" ht="30" customHeight="1" spans="1:10">
      <c r="A49" s="35" t="s">
        <v>618</v>
      </c>
      <c r="B49" s="35" t="s">
        <v>395</v>
      </c>
      <c r="C49" s="35" t="s">
        <v>618</v>
      </c>
      <c r="D49" s="35" t="s">
        <v>618</v>
      </c>
      <c r="E49" s="35" t="s">
        <v>618</v>
      </c>
      <c r="F49" s="36" t="s">
        <v>618</v>
      </c>
      <c r="G49" s="36" t="s">
        <v>618</v>
      </c>
      <c r="H49" s="36" t="s">
        <v>618</v>
      </c>
      <c r="I49" s="36" t="s">
        <v>618</v>
      </c>
      <c r="J49" s="43" t="s">
        <v>618</v>
      </c>
    </row>
    <row r="50" s="2" customFormat="1" ht="68" customHeight="1" spans="1:10">
      <c r="A50" s="35" t="s">
        <v>618</v>
      </c>
      <c r="B50" s="35" t="s">
        <v>618</v>
      </c>
      <c r="C50" s="35" t="s">
        <v>739</v>
      </c>
      <c r="D50" s="35" t="s">
        <v>686</v>
      </c>
      <c r="E50" s="35" t="s">
        <v>397</v>
      </c>
      <c r="F50" s="36" t="s">
        <v>393</v>
      </c>
      <c r="G50" s="36" t="s">
        <v>662</v>
      </c>
      <c r="H50" s="36" t="s">
        <v>740</v>
      </c>
      <c r="I50" s="36" t="s">
        <v>739</v>
      </c>
      <c r="J50" s="43" t="s">
        <v>738</v>
      </c>
    </row>
  </sheetData>
  <mergeCells count="3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J17"/>
    <mergeCell ref="A18:G18"/>
    <mergeCell ref="A6:A7"/>
    <mergeCell ref="H18:H19"/>
    <mergeCell ref="I18:I19"/>
    <mergeCell ref="J18:J19"/>
    <mergeCell ref="A10:B11"/>
    <mergeCell ref="C10:G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I13" sqref="I13"/>
    </sheetView>
  </sheetViews>
  <sheetFormatPr defaultColWidth="8.57407407407407" defaultRowHeight="12.75" customHeight="1"/>
  <cols>
    <col min="1" max="1" width="7.12962962962963" customWidth="1"/>
    <col min="2" max="2" width="22.5" customWidth="1"/>
    <col min="3" max="3" width="14.6296296296296" customWidth="1"/>
    <col min="4" max="4" width="12.75" customWidth="1"/>
    <col min="5" max="6" width="13.8796296296296" customWidth="1"/>
    <col min="7" max="7" width="14.3796296296296" customWidth="1"/>
    <col min="8" max="8" width="13" customWidth="1"/>
    <col min="9" max="9" width="15.25" customWidth="1"/>
    <col min="10" max="10" width="14.8796296296296" customWidth="1"/>
    <col min="11" max="11" width="9.75" customWidth="1"/>
    <col min="12" max="12" width="9.62962962962963" customWidth="1"/>
    <col min="13" max="13" width="10.25" customWidth="1"/>
    <col min="14" max="14" width="8.87962962962963" customWidth="1"/>
    <col min="15" max="15" width="8.37962962962963" customWidth="1"/>
    <col min="16" max="16" width="11.25" customWidth="1"/>
    <col min="17" max="17" width="9.87962962962963" customWidth="1"/>
    <col min="18" max="18" width="9.5" customWidth="1"/>
    <col min="19" max="19" width="10.75" customWidth="1"/>
  </cols>
  <sheetData>
    <row r="1" ht="17.25" customHeight="1" spans="1:1">
      <c r="A1" s="107" t="s">
        <v>54</v>
      </c>
    </row>
    <row r="2" ht="41.25" customHeight="1" spans="1:19">
      <c r="A2" s="224" t="s">
        <v>55</v>
      </c>
      <c r="B2" s="70"/>
      <c r="C2" s="70"/>
      <c r="D2" s="70"/>
      <c r="E2" s="70"/>
      <c r="F2" s="70"/>
      <c r="G2" s="70"/>
      <c r="H2" s="70"/>
      <c r="I2" s="70"/>
      <c r="J2" s="109"/>
      <c r="K2" s="70"/>
      <c r="L2" s="70"/>
      <c r="M2" s="70"/>
      <c r="N2" s="70"/>
      <c r="O2" s="70"/>
      <c r="P2" s="70"/>
      <c r="Q2" s="70"/>
      <c r="R2" s="70"/>
      <c r="S2" s="70"/>
    </row>
    <row r="3" ht="17.25" customHeight="1" spans="1:19">
      <c r="A3" s="225" t="s">
        <v>2</v>
      </c>
      <c r="B3" s="225"/>
      <c r="C3" s="88"/>
      <c r="S3" s="90" t="s">
        <v>3</v>
      </c>
    </row>
    <row r="4" ht="21.75" customHeight="1" spans="1:19">
      <c r="A4" s="226" t="s">
        <v>56</v>
      </c>
      <c r="B4" s="226" t="s">
        <v>57</v>
      </c>
      <c r="C4" s="226" t="s">
        <v>58</v>
      </c>
      <c r="D4" s="227" t="s">
        <v>59</v>
      </c>
      <c r="E4" s="227"/>
      <c r="F4" s="227"/>
      <c r="G4" s="227"/>
      <c r="H4" s="227"/>
      <c r="I4" s="172"/>
      <c r="J4" s="227"/>
      <c r="K4" s="227"/>
      <c r="L4" s="227"/>
      <c r="M4" s="227"/>
      <c r="N4" s="234"/>
      <c r="O4" s="227" t="s">
        <v>47</v>
      </c>
      <c r="P4" s="227"/>
      <c r="Q4" s="227"/>
      <c r="R4" s="227"/>
      <c r="S4" s="234"/>
    </row>
    <row r="5" ht="27" customHeight="1" spans="1:19">
      <c r="A5" s="226"/>
      <c r="B5" s="226"/>
      <c r="C5" s="226"/>
      <c r="D5" s="228" t="s">
        <v>60</v>
      </c>
      <c r="E5" s="228" t="s">
        <v>61</v>
      </c>
      <c r="F5" s="228" t="s">
        <v>62</v>
      </c>
      <c r="G5" s="228" t="s">
        <v>63</v>
      </c>
      <c r="H5" s="228" t="s">
        <v>64</v>
      </c>
      <c r="I5" s="235" t="s">
        <v>65</v>
      </c>
      <c r="J5" s="236"/>
      <c r="K5" s="236"/>
      <c r="L5" s="236"/>
      <c r="M5" s="236"/>
      <c r="N5" s="237"/>
      <c r="O5" s="228" t="s">
        <v>60</v>
      </c>
      <c r="P5" s="228" t="s">
        <v>61</v>
      </c>
      <c r="Q5" s="228" t="s">
        <v>62</v>
      </c>
      <c r="R5" s="228" t="s">
        <v>63</v>
      </c>
      <c r="S5" s="228" t="s">
        <v>66</v>
      </c>
    </row>
    <row r="6" ht="30" customHeight="1" spans="1:19">
      <c r="A6" s="229"/>
      <c r="B6" s="229"/>
      <c r="C6" s="230"/>
      <c r="D6" s="162"/>
      <c r="E6" s="162"/>
      <c r="F6" s="162"/>
      <c r="G6" s="162"/>
      <c r="H6" s="162"/>
      <c r="I6" s="113" t="s">
        <v>60</v>
      </c>
      <c r="J6" s="237" t="s">
        <v>67</v>
      </c>
      <c r="K6" s="237" t="s">
        <v>68</v>
      </c>
      <c r="L6" s="237" t="s">
        <v>69</v>
      </c>
      <c r="M6" s="237" t="s">
        <v>70</v>
      </c>
      <c r="N6" s="237" t="s">
        <v>71</v>
      </c>
      <c r="O6" s="238"/>
      <c r="P6" s="238"/>
      <c r="Q6" s="238"/>
      <c r="R6" s="238"/>
      <c r="S6" s="162"/>
    </row>
    <row r="7" ht="15" customHeight="1" spans="1:19">
      <c r="A7" s="231">
        <v>1</v>
      </c>
      <c r="B7" s="231">
        <v>2</v>
      </c>
      <c r="C7" s="231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113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63" t="s">
        <v>72</v>
      </c>
      <c r="B8" s="63" t="s">
        <v>73</v>
      </c>
      <c r="C8" s="151">
        <v>29000664</v>
      </c>
      <c r="D8" s="151">
        <v>29000664</v>
      </c>
      <c r="E8" s="151">
        <v>28822654</v>
      </c>
      <c r="F8" s="151"/>
      <c r="G8" s="151"/>
      <c r="H8" s="151">
        <v>178010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ht="18" customHeight="1" spans="1:19">
      <c r="A9" s="93" t="s">
        <v>58</v>
      </c>
      <c r="B9" s="233"/>
      <c r="C9" s="151">
        <v>29000664</v>
      </c>
      <c r="D9" s="151">
        <v>29000664</v>
      </c>
      <c r="E9" s="151">
        <v>28822654</v>
      </c>
      <c r="F9" s="151"/>
      <c r="G9" s="151"/>
      <c r="H9" s="151">
        <v>178010</v>
      </c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</sheetData>
  <mergeCells count="20">
    <mergeCell ref="A1:S1"/>
    <mergeCell ref="A2:S2"/>
    <mergeCell ref="A3:C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38"/>
  <sheetViews>
    <sheetView showGridLines="0" showZeros="0" workbookViewId="0">
      <selection activeCell="E27" sqref="E27"/>
    </sheetView>
  </sheetViews>
  <sheetFormatPr defaultColWidth="8.57407407407407" defaultRowHeight="12.75" customHeight="1"/>
  <cols>
    <col min="1" max="1" width="14.287037037037" customWidth="1"/>
    <col min="2" max="2" width="32.25" customWidth="1"/>
    <col min="3" max="3" width="15.8796296296296" customWidth="1"/>
    <col min="4" max="4" width="17" customWidth="1"/>
    <col min="5" max="5" width="19.1296296296296" customWidth="1"/>
    <col min="6" max="6" width="19.6296296296296" customWidth="1"/>
    <col min="7" max="7" width="15.1296296296296" customWidth="1"/>
    <col min="8" max="8" width="14.8796296296296" customWidth="1"/>
    <col min="9" max="9" width="18.3796296296296" customWidth="1"/>
    <col min="10" max="10" width="14.5" customWidth="1"/>
    <col min="11" max="11" width="13.1296296296296" customWidth="1"/>
    <col min="12" max="12" width="12.5" customWidth="1"/>
    <col min="13" max="15" width="19.25" customWidth="1"/>
  </cols>
  <sheetData>
    <row r="1" ht="17.25" customHeight="1" spans="1:1">
      <c r="A1" s="90" t="s">
        <v>74</v>
      </c>
    </row>
    <row r="2" ht="41.25" customHeight="1" spans="1:1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ht="17.25" customHeight="1" spans="1:15">
      <c r="A3" s="88" t="s">
        <v>2</v>
      </c>
      <c r="B3" s="195"/>
      <c r="O3" s="90" t="s">
        <v>3</v>
      </c>
    </row>
    <row r="4" ht="27" customHeight="1" spans="1:15">
      <c r="A4" s="210" t="s">
        <v>76</v>
      </c>
      <c r="B4" s="210" t="s">
        <v>77</v>
      </c>
      <c r="C4" s="210" t="s">
        <v>58</v>
      </c>
      <c r="D4" s="211" t="s">
        <v>61</v>
      </c>
      <c r="E4" s="212"/>
      <c r="F4" s="213"/>
      <c r="G4" s="214" t="s">
        <v>62</v>
      </c>
      <c r="H4" s="214" t="s">
        <v>63</v>
      </c>
      <c r="I4" s="214" t="s">
        <v>78</v>
      </c>
      <c r="J4" s="211" t="s">
        <v>65</v>
      </c>
      <c r="K4" s="212"/>
      <c r="L4" s="212"/>
      <c r="M4" s="212"/>
      <c r="N4" s="221"/>
      <c r="O4" s="222"/>
    </row>
    <row r="5" ht="42" customHeight="1" spans="1:15">
      <c r="A5" s="215"/>
      <c r="B5" s="215"/>
      <c r="C5" s="216"/>
      <c r="D5" s="217" t="s">
        <v>60</v>
      </c>
      <c r="E5" s="217" t="s">
        <v>79</v>
      </c>
      <c r="F5" s="217" t="s">
        <v>80</v>
      </c>
      <c r="G5" s="216"/>
      <c r="H5" s="216"/>
      <c r="I5" s="223"/>
      <c r="J5" s="217" t="s">
        <v>60</v>
      </c>
      <c r="K5" s="204" t="s">
        <v>81</v>
      </c>
      <c r="L5" s="204" t="s">
        <v>82</v>
      </c>
      <c r="M5" s="204" t="s">
        <v>83</v>
      </c>
      <c r="N5" s="204" t="s">
        <v>84</v>
      </c>
      <c r="O5" s="204" t="s">
        <v>85</v>
      </c>
    </row>
    <row r="6" ht="18" customHeight="1" spans="1:15">
      <c r="A6" s="96" t="s">
        <v>86</v>
      </c>
      <c r="B6" s="96" t="s">
        <v>87</v>
      </c>
      <c r="C6" s="96" t="s">
        <v>88</v>
      </c>
      <c r="D6" s="99" t="s">
        <v>89</v>
      </c>
      <c r="E6" s="99" t="s">
        <v>90</v>
      </c>
      <c r="F6" s="99" t="s">
        <v>91</v>
      </c>
      <c r="G6" s="99" t="s">
        <v>92</v>
      </c>
      <c r="H6" s="99" t="s">
        <v>93</v>
      </c>
      <c r="I6" s="99" t="s">
        <v>94</v>
      </c>
      <c r="J6" s="99" t="s">
        <v>95</v>
      </c>
      <c r="K6" s="99" t="s">
        <v>96</v>
      </c>
      <c r="L6" s="99" t="s">
        <v>97</v>
      </c>
      <c r="M6" s="99" t="s">
        <v>98</v>
      </c>
      <c r="N6" s="96" t="s">
        <v>99</v>
      </c>
      <c r="O6" s="99" t="s">
        <v>100</v>
      </c>
    </row>
    <row r="7" ht="21" customHeight="1" spans="1:15">
      <c r="A7" s="100" t="s">
        <v>101</v>
      </c>
      <c r="B7" s="100" t="s">
        <v>102</v>
      </c>
      <c r="C7" s="151">
        <v>22507948</v>
      </c>
      <c r="D7" s="151">
        <v>22329938</v>
      </c>
      <c r="E7" s="151">
        <v>13207616</v>
      </c>
      <c r="F7" s="151">
        <v>9122322</v>
      </c>
      <c r="G7" s="151"/>
      <c r="H7" s="151"/>
      <c r="I7" s="151">
        <v>178010</v>
      </c>
      <c r="J7" s="151"/>
      <c r="K7" s="151"/>
      <c r="L7" s="151"/>
      <c r="M7" s="151"/>
      <c r="N7" s="151"/>
      <c r="O7" s="151"/>
    </row>
    <row r="8" ht="21" customHeight="1" spans="1:15">
      <c r="A8" s="218" t="s">
        <v>103</v>
      </c>
      <c r="B8" s="218" t="s">
        <v>104</v>
      </c>
      <c r="C8" s="151">
        <v>10714755</v>
      </c>
      <c r="D8" s="151">
        <v>10536745</v>
      </c>
      <c r="E8" s="151">
        <v>10536745</v>
      </c>
      <c r="F8" s="151"/>
      <c r="G8" s="151"/>
      <c r="H8" s="151"/>
      <c r="I8" s="151">
        <v>178010</v>
      </c>
      <c r="J8" s="151"/>
      <c r="K8" s="151"/>
      <c r="L8" s="151"/>
      <c r="M8" s="151"/>
      <c r="N8" s="151"/>
      <c r="O8" s="151"/>
    </row>
    <row r="9" ht="21" customHeight="1" spans="1:15">
      <c r="A9" s="219" t="s">
        <v>105</v>
      </c>
      <c r="B9" s="219" t="s">
        <v>106</v>
      </c>
      <c r="C9" s="151">
        <v>2291459</v>
      </c>
      <c r="D9" s="151">
        <v>2291459</v>
      </c>
      <c r="E9" s="151">
        <v>2291459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ht="21" customHeight="1" spans="1:15">
      <c r="A10" s="219" t="s">
        <v>107</v>
      </c>
      <c r="B10" s="219" t="s">
        <v>108</v>
      </c>
      <c r="C10" s="151">
        <v>8423296</v>
      </c>
      <c r="D10" s="151">
        <v>8245286</v>
      </c>
      <c r="E10" s="151">
        <v>8245286</v>
      </c>
      <c r="F10" s="151"/>
      <c r="G10" s="151"/>
      <c r="H10" s="151"/>
      <c r="I10" s="151">
        <v>178010</v>
      </c>
      <c r="J10" s="151"/>
      <c r="K10" s="151"/>
      <c r="L10" s="151"/>
      <c r="M10" s="151"/>
      <c r="N10" s="151"/>
      <c r="O10" s="151"/>
    </row>
    <row r="11" ht="21" customHeight="1" spans="1:15">
      <c r="A11" s="218" t="s">
        <v>109</v>
      </c>
      <c r="B11" s="218" t="s">
        <v>110</v>
      </c>
      <c r="C11" s="151">
        <v>7128841</v>
      </c>
      <c r="D11" s="151">
        <v>7128841</v>
      </c>
      <c r="E11" s="151">
        <v>2670871</v>
      </c>
      <c r="F11" s="151">
        <v>4457970</v>
      </c>
      <c r="G11" s="151"/>
      <c r="H11" s="151"/>
      <c r="I11" s="151"/>
      <c r="J11" s="151"/>
      <c r="K11" s="151"/>
      <c r="L11" s="151"/>
      <c r="M11" s="151"/>
      <c r="N11" s="151"/>
      <c r="O11" s="151"/>
    </row>
    <row r="12" ht="21" customHeight="1" spans="1:15">
      <c r="A12" s="219" t="s">
        <v>111</v>
      </c>
      <c r="B12" s="219" t="s">
        <v>112</v>
      </c>
      <c r="C12" s="151">
        <v>7111561</v>
      </c>
      <c r="D12" s="151">
        <v>7111561</v>
      </c>
      <c r="E12" s="151">
        <v>2670871</v>
      </c>
      <c r="F12" s="151">
        <v>4440690</v>
      </c>
      <c r="G12" s="151"/>
      <c r="H12" s="151"/>
      <c r="I12" s="151"/>
      <c r="J12" s="151"/>
      <c r="K12" s="151"/>
      <c r="L12" s="151"/>
      <c r="M12" s="151"/>
      <c r="N12" s="151"/>
      <c r="O12" s="151"/>
    </row>
    <row r="13" ht="21" customHeight="1" spans="1:15">
      <c r="A13" s="219" t="s">
        <v>113</v>
      </c>
      <c r="B13" s="219" t="s">
        <v>114</v>
      </c>
      <c r="C13" s="151">
        <v>17280</v>
      </c>
      <c r="D13" s="151">
        <v>17280</v>
      </c>
      <c r="E13" s="151"/>
      <c r="F13" s="151">
        <v>17280</v>
      </c>
      <c r="G13" s="151"/>
      <c r="H13" s="151"/>
      <c r="I13" s="151"/>
      <c r="J13" s="151"/>
      <c r="K13" s="151"/>
      <c r="L13" s="151"/>
      <c r="M13" s="151"/>
      <c r="N13" s="151"/>
      <c r="O13" s="151"/>
    </row>
    <row r="14" ht="21" customHeight="1" spans="1:15">
      <c r="A14" s="218" t="s">
        <v>115</v>
      </c>
      <c r="B14" s="218" t="s">
        <v>116</v>
      </c>
      <c r="C14" s="151">
        <v>4614352</v>
      </c>
      <c r="D14" s="151">
        <v>4614352</v>
      </c>
      <c r="E14" s="151"/>
      <c r="F14" s="151">
        <v>4614352</v>
      </c>
      <c r="G14" s="151"/>
      <c r="H14" s="151"/>
      <c r="I14" s="151"/>
      <c r="J14" s="151"/>
      <c r="K14" s="151"/>
      <c r="L14" s="151"/>
      <c r="M14" s="151"/>
      <c r="N14" s="151"/>
      <c r="O14" s="151"/>
    </row>
    <row r="15" ht="21" customHeight="1" spans="1:15">
      <c r="A15" s="219" t="s">
        <v>117</v>
      </c>
      <c r="B15" s="219" t="s">
        <v>118</v>
      </c>
      <c r="C15" s="151">
        <v>4614352</v>
      </c>
      <c r="D15" s="151">
        <v>4614352</v>
      </c>
      <c r="E15" s="151"/>
      <c r="F15" s="151">
        <v>4614352</v>
      </c>
      <c r="G15" s="151"/>
      <c r="H15" s="151"/>
      <c r="I15" s="151"/>
      <c r="J15" s="151"/>
      <c r="K15" s="151"/>
      <c r="L15" s="151"/>
      <c r="M15" s="151"/>
      <c r="N15" s="151"/>
      <c r="O15" s="151"/>
    </row>
    <row r="16" ht="21" customHeight="1" spans="1:15">
      <c r="A16" s="218" t="s">
        <v>119</v>
      </c>
      <c r="B16" s="218" t="s">
        <v>120</v>
      </c>
      <c r="C16" s="151">
        <v>50000</v>
      </c>
      <c r="D16" s="151">
        <v>50000</v>
      </c>
      <c r="E16" s="151"/>
      <c r="F16" s="151">
        <v>50000</v>
      </c>
      <c r="G16" s="151"/>
      <c r="H16" s="151"/>
      <c r="I16" s="151"/>
      <c r="J16" s="151"/>
      <c r="K16" s="151"/>
      <c r="L16" s="151"/>
      <c r="M16" s="151"/>
      <c r="N16" s="151"/>
      <c r="O16" s="151"/>
    </row>
    <row r="17" ht="21" customHeight="1" spans="1:15">
      <c r="A17" s="219" t="s">
        <v>121</v>
      </c>
      <c r="B17" s="219" t="s">
        <v>120</v>
      </c>
      <c r="C17" s="151">
        <v>50000</v>
      </c>
      <c r="D17" s="151">
        <v>50000</v>
      </c>
      <c r="E17" s="151"/>
      <c r="F17" s="151">
        <v>50000</v>
      </c>
      <c r="G17" s="151"/>
      <c r="H17" s="151"/>
      <c r="I17" s="151"/>
      <c r="J17" s="151"/>
      <c r="K17" s="151"/>
      <c r="L17" s="151"/>
      <c r="M17" s="151"/>
      <c r="N17" s="151"/>
      <c r="O17" s="151"/>
    </row>
    <row r="18" ht="21" customHeight="1" spans="1:15">
      <c r="A18" s="100" t="s">
        <v>122</v>
      </c>
      <c r="B18" s="100" t="s">
        <v>123</v>
      </c>
      <c r="C18" s="151">
        <v>200000</v>
      </c>
      <c r="D18" s="151">
        <v>200000</v>
      </c>
      <c r="E18" s="151"/>
      <c r="F18" s="151">
        <v>200000</v>
      </c>
      <c r="G18" s="151"/>
      <c r="H18" s="151"/>
      <c r="I18" s="151"/>
      <c r="J18" s="151"/>
      <c r="K18" s="151"/>
      <c r="L18" s="151"/>
      <c r="M18" s="151"/>
      <c r="N18" s="151"/>
      <c r="O18" s="151"/>
    </row>
    <row r="19" ht="21" customHeight="1" spans="1:15">
      <c r="A19" s="218" t="s">
        <v>124</v>
      </c>
      <c r="B19" s="218" t="s">
        <v>125</v>
      </c>
      <c r="C19" s="151">
        <v>200000</v>
      </c>
      <c r="D19" s="151">
        <v>200000</v>
      </c>
      <c r="E19" s="151"/>
      <c r="F19" s="151">
        <v>200000</v>
      </c>
      <c r="G19" s="151"/>
      <c r="H19" s="151"/>
      <c r="I19" s="151"/>
      <c r="J19" s="151"/>
      <c r="K19" s="151"/>
      <c r="L19" s="151"/>
      <c r="M19" s="151"/>
      <c r="N19" s="151"/>
      <c r="O19" s="151"/>
    </row>
    <row r="20" ht="21" customHeight="1" spans="1:15">
      <c r="A20" s="219" t="s">
        <v>126</v>
      </c>
      <c r="B20" s="219" t="s">
        <v>127</v>
      </c>
      <c r="C20" s="151">
        <v>200000</v>
      </c>
      <c r="D20" s="151">
        <v>200000</v>
      </c>
      <c r="E20" s="151"/>
      <c r="F20" s="151">
        <v>200000</v>
      </c>
      <c r="G20" s="151"/>
      <c r="H20" s="151"/>
      <c r="I20" s="151"/>
      <c r="J20" s="151"/>
      <c r="K20" s="151"/>
      <c r="L20" s="151"/>
      <c r="M20" s="151"/>
      <c r="N20" s="151"/>
      <c r="O20" s="151"/>
    </row>
    <row r="21" ht="21" customHeight="1" spans="1:15">
      <c r="A21" s="100" t="s">
        <v>128</v>
      </c>
      <c r="B21" s="100" t="s">
        <v>129</v>
      </c>
      <c r="C21" s="151">
        <v>3146766</v>
      </c>
      <c r="D21" s="151">
        <v>3146766</v>
      </c>
      <c r="E21" s="151">
        <v>3146766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ht="21" customHeight="1" spans="1:15">
      <c r="A22" s="218" t="s">
        <v>130</v>
      </c>
      <c r="B22" s="218" t="s">
        <v>131</v>
      </c>
      <c r="C22" s="151">
        <v>3123846</v>
      </c>
      <c r="D22" s="151">
        <v>3123846</v>
      </c>
      <c r="E22" s="151">
        <v>3123846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ht="21" customHeight="1" spans="1:15">
      <c r="A23" s="219" t="s">
        <v>132</v>
      </c>
      <c r="B23" s="219" t="s">
        <v>133</v>
      </c>
      <c r="C23" s="151">
        <v>273600</v>
      </c>
      <c r="D23" s="151">
        <v>273600</v>
      </c>
      <c r="E23" s="151">
        <v>273600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ht="21" customHeight="1" spans="1:15">
      <c r="A24" s="219" t="s">
        <v>134</v>
      </c>
      <c r="B24" s="219" t="s">
        <v>135</v>
      </c>
      <c r="C24" s="151">
        <v>590400</v>
      </c>
      <c r="D24" s="151">
        <v>590400</v>
      </c>
      <c r="E24" s="151">
        <v>590400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ht="21" customHeight="1" spans="1:15">
      <c r="A25" s="219" t="s">
        <v>136</v>
      </c>
      <c r="B25" s="219" t="s">
        <v>137</v>
      </c>
      <c r="C25" s="151">
        <v>1889682</v>
      </c>
      <c r="D25" s="151">
        <v>1889682</v>
      </c>
      <c r="E25" s="151">
        <v>1889682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ht="21" customHeight="1" spans="1:15">
      <c r="A26" s="219" t="s">
        <v>138</v>
      </c>
      <c r="B26" s="219" t="s">
        <v>139</v>
      </c>
      <c r="C26" s="151">
        <v>370164</v>
      </c>
      <c r="D26" s="151">
        <v>370164</v>
      </c>
      <c r="E26" s="151">
        <v>370164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</row>
    <row r="27" ht="21" customHeight="1" spans="1:15">
      <c r="A27" s="218" t="s">
        <v>140</v>
      </c>
      <c r="B27" s="218" t="s">
        <v>141</v>
      </c>
      <c r="C27" s="151">
        <v>22920</v>
      </c>
      <c r="D27" s="151">
        <v>22920</v>
      </c>
      <c r="E27" s="151">
        <v>22920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</row>
    <row r="28" ht="21" customHeight="1" spans="1:15">
      <c r="A28" s="219" t="s">
        <v>142</v>
      </c>
      <c r="B28" s="219" t="s">
        <v>143</v>
      </c>
      <c r="C28" s="151">
        <v>22920</v>
      </c>
      <c r="D28" s="151">
        <v>22920</v>
      </c>
      <c r="E28" s="151">
        <v>22920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ht="21" customHeight="1" spans="1:15">
      <c r="A29" s="100" t="s">
        <v>144</v>
      </c>
      <c r="B29" s="100" t="s">
        <v>145</v>
      </c>
      <c r="C29" s="151">
        <v>1651068</v>
      </c>
      <c r="D29" s="151">
        <v>1651068</v>
      </c>
      <c r="E29" s="151">
        <v>1651068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</row>
    <row r="30" ht="21" customHeight="1" spans="1:15">
      <c r="A30" s="218" t="s">
        <v>146</v>
      </c>
      <c r="B30" s="218" t="s">
        <v>147</v>
      </c>
      <c r="C30" s="151">
        <v>1651068</v>
      </c>
      <c r="D30" s="151">
        <v>1651068</v>
      </c>
      <c r="E30" s="151">
        <v>1651068</v>
      </c>
      <c r="F30" s="151"/>
      <c r="G30" s="151"/>
      <c r="H30" s="151"/>
      <c r="I30" s="151"/>
      <c r="J30" s="151"/>
      <c r="K30" s="151"/>
      <c r="L30" s="151"/>
      <c r="M30" s="151"/>
      <c r="N30" s="151"/>
      <c r="O30" s="151"/>
    </row>
    <row r="31" ht="21" customHeight="1" spans="1:15">
      <c r="A31" s="219" t="s">
        <v>148</v>
      </c>
      <c r="B31" s="219" t="s">
        <v>149</v>
      </c>
      <c r="C31" s="151">
        <v>126435</v>
      </c>
      <c r="D31" s="151">
        <v>126435</v>
      </c>
      <c r="E31" s="151">
        <v>126435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</row>
    <row r="32" ht="21" customHeight="1" spans="1:15">
      <c r="A32" s="219" t="s">
        <v>150</v>
      </c>
      <c r="B32" s="219" t="s">
        <v>151</v>
      </c>
      <c r="C32" s="151">
        <v>665891</v>
      </c>
      <c r="D32" s="151">
        <v>665891</v>
      </c>
      <c r="E32" s="151">
        <v>665891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</row>
    <row r="33" ht="21" customHeight="1" spans="1:15">
      <c r="A33" s="219" t="s">
        <v>152</v>
      </c>
      <c r="B33" s="219" t="s">
        <v>153</v>
      </c>
      <c r="C33" s="151">
        <v>755530</v>
      </c>
      <c r="D33" s="151">
        <v>755530</v>
      </c>
      <c r="E33" s="151">
        <v>755530</v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</row>
    <row r="34" ht="21" customHeight="1" spans="1:15">
      <c r="A34" s="219" t="s">
        <v>154</v>
      </c>
      <c r="B34" s="219" t="s">
        <v>155</v>
      </c>
      <c r="C34" s="151">
        <v>103212</v>
      </c>
      <c r="D34" s="151">
        <v>103212</v>
      </c>
      <c r="E34" s="151">
        <v>103212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</row>
    <row r="35" ht="21" customHeight="1" spans="1:15">
      <c r="A35" s="100" t="s">
        <v>156</v>
      </c>
      <c r="B35" s="100" t="s">
        <v>157</v>
      </c>
      <c r="C35" s="151">
        <v>1494882</v>
      </c>
      <c r="D35" s="151">
        <v>1494882</v>
      </c>
      <c r="E35" s="151">
        <v>1494882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ht="21" customHeight="1" spans="1:15">
      <c r="A36" s="218" t="s">
        <v>158</v>
      </c>
      <c r="B36" s="218" t="s">
        <v>159</v>
      </c>
      <c r="C36" s="151">
        <v>1494882</v>
      </c>
      <c r="D36" s="151">
        <v>1494882</v>
      </c>
      <c r="E36" s="151">
        <v>1494882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1"/>
    </row>
    <row r="37" ht="21" customHeight="1" spans="1:15">
      <c r="A37" s="219" t="s">
        <v>160</v>
      </c>
      <c r="B37" s="219" t="s">
        <v>161</v>
      </c>
      <c r="C37" s="151">
        <v>1494882</v>
      </c>
      <c r="D37" s="151">
        <v>1494882</v>
      </c>
      <c r="E37" s="151">
        <v>1494882</v>
      </c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  <row r="38" ht="21" customHeight="1" spans="1:15">
      <c r="A38" s="220" t="s">
        <v>58</v>
      </c>
      <c r="B38" s="78"/>
      <c r="C38" s="151">
        <v>29000664</v>
      </c>
      <c r="D38" s="151">
        <v>28822654</v>
      </c>
      <c r="E38" s="151">
        <v>19500332</v>
      </c>
      <c r="F38" s="151">
        <v>9322322</v>
      </c>
      <c r="G38" s="151"/>
      <c r="H38" s="151"/>
      <c r="I38" s="151">
        <v>178010</v>
      </c>
      <c r="J38" s="151"/>
      <c r="K38" s="151"/>
      <c r="L38" s="151"/>
      <c r="M38" s="151"/>
      <c r="N38" s="151"/>
      <c r="O38" s="151"/>
    </row>
  </sheetData>
  <mergeCells count="12">
    <mergeCell ref="A1:O1"/>
    <mergeCell ref="A2:O2"/>
    <mergeCell ref="A3:B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B25" sqref="B25"/>
    </sheetView>
  </sheetViews>
  <sheetFormatPr defaultColWidth="8.57407407407407" defaultRowHeight="12.75" customHeight="1" outlineLevelCol="3"/>
  <cols>
    <col min="1" max="1" width="35.5740740740741" customWidth="1"/>
    <col min="2" max="2" width="18.3796296296296" customWidth="1"/>
    <col min="3" max="3" width="35.5740740740741" customWidth="1"/>
    <col min="4" max="4" width="21.1296296296296" customWidth="1"/>
  </cols>
  <sheetData>
    <row r="1" ht="15" customHeight="1" spans="1:4">
      <c r="A1" s="86"/>
      <c r="B1" s="90"/>
      <c r="C1" s="90"/>
      <c r="D1" s="90" t="s">
        <v>162</v>
      </c>
    </row>
    <row r="2" ht="41.25" customHeight="1" spans="1:4">
      <c r="A2" s="108" t="s">
        <v>163</v>
      </c>
      <c r="B2" s="203"/>
      <c r="C2" s="203"/>
      <c r="D2" s="203"/>
    </row>
    <row r="3" ht="17.25" customHeight="1" spans="1:4">
      <c r="A3" s="88" t="s">
        <v>2</v>
      </c>
      <c r="B3" s="195"/>
      <c r="D3" s="90" t="s">
        <v>3</v>
      </c>
    </row>
    <row r="4" ht="17.25" customHeight="1" spans="1:4">
      <c r="A4" s="204" t="s">
        <v>4</v>
      </c>
      <c r="B4" s="205"/>
      <c r="C4" s="204" t="s">
        <v>5</v>
      </c>
      <c r="D4" s="205"/>
    </row>
    <row r="5" ht="18.7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6.5" customHeight="1" spans="1:4">
      <c r="A6" s="206" t="s">
        <v>164</v>
      </c>
      <c r="B6" s="151">
        <v>28822654</v>
      </c>
      <c r="C6" s="206" t="s">
        <v>165</v>
      </c>
      <c r="D6" s="151">
        <v>28822654</v>
      </c>
    </row>
    <row r="7" ht="16.5" customHeight="1" spans="1:4">
      <c r="A7" s="206" t="s">
        <v>166</v>
      </c>
      <c r="B7" s="151">
        <v>28822654</v>
      </c>
      <c r="C7" s="206" t="s">
        <v>167</v>
      </c>
      <c r="D7" s="151"/>
    </row>
    <row r="8" ht="16.5" customHeight="1" spans="1:4">
      <c r="A8" s="206" t="s">
        <v>168</v>
      </c>
      <c r="B8" s="151"/>
      <c r="C8" s="206" t="s">
        <v>169</v>
      </c>
      <c r="D8" s="151"/>
    </row>
    <row r="9" ht="16.5" customHeight="1" spans="1:4">
      <c r="A9" s="206" t="s">
        <v>170</v>
      </c>
      <c r="B9" s="151"/>
      <c r="C9" s="206" t="s">
        <v>171</v>
      </c>
      <c r="D9" s="151"/>
    </row>
    <row r="10" ht="16.5" customHeight="1" spans="1:4">
      <c r="A10" s="206" t="s">
        <v>172</v>
      </c>
      <c r="B10" s="151"/>
      <c r="C10" s="206" t="s">
        <v>173</v>
      </c>
      <c r="D10" s="151"/>
    </row>
    <row r="11" ht="16.5" customHeight="1" spans="1:4">
      <c r="A11" s="206" t="s">
        <v>166</v>
      </c>
      <c r="B11" s="151"/>
      <c r="C11" s="206" t="s">
        <v>174</v>
      </c>
      <c r="D11" s="151">
        <v>22329938</v>
      </c>
    </row>
    <row r="12" ht="16.5" customHeight="1" spans="1:4">
      <c r="A12" s="186" t="s">
        <v>168</v>
      </c>
      <c r="B12" s="151"/>
      <c r="C12" s="112" t="s">
        <v>175</v>
      </c>
      <c r="D12" s="151"/>
    </row>
    <row r="13" ht="16.5" customHeight="1" spans="1:4">
      <c r="A13" s="186" t="s">
        <v>170</v>
      </c>
      <c r="B13" s="151"/>
      <c r="C13" s="112" t="s">
        <v>176</v>
      </c>
      <c r="D13" s="151">
        <v>200000</v>
      </c>
    </row>
    <row r="14" ht="16.5" customHeight="1" spans="1:4">
      <c r="A14" s="207"/>
      <c r="B14" s="151"/>
      <c r="C14" s="112" t="s">
        <v>177</v>
      </c>
      <c r="D14" s="151">
        <v>3146766</v>
      </c>
    </row>
    <row r="15" ht="16.5" customHeight="1" spans="1:4">
      <c r="A15" s="207"/>
      <c r="B15" s="151"/>
      <c r="C15" s="112" t="s">
        <v>178</v>
      </c>
      <c r="D15" s="151">
        <v>1651068</v>
      </c>
    </row>
    <row r="16" ht="16.5" customHeight="1" spans="1:4">
      <c r="A16" s="207"/>
      <c r="B16" s="151"/>
      <c r="C16" s="112" t="s">
        <v>179</v>
      </c>
      <c r="D16" s="151"/>
    </row>
    <row r="17" ht="16.5" customHeight="1" spans="1:4">
      <c r="A17" s="207"/>
      <c r="B17" s="151"/>
      <c r="C17" s="112" t="s">
        <v>180</v>
      </c>
      <c r="D17" s="151"/>
    </row>
    <row r="18" ht="16.5" customHeight="1" spans="1:4">
      <c r="A18" s="207"/>
      <c r="B18" s="151"/>
      <c r="C18" s="112" t="s">
        <v>181</v>
      </c>
      <c r="D18" s="151"/>
    </row>
    <row r="19" ht="16.5" customHeight="1" spans="1:4">
      <c r="A19" s="207"/>
      <c r="B19" s="151"/>
      <c r="C19" s="112" t="s">
        <v>182</v>
      </c>
      <c r="D19" s="151"/>
    </row>
    <row r="20" ht="16.5" customHeight="1" spans="1:4">
      <c r="A20" s="207"/>
      <c r="B20" s="151"/>
      <c r="C20" s="112" t="s">
        <v>183</v>
      </c>
      <c r="D20" s="151"/>
    </row>
    <row r="21" ht="16.5" customHeight="1" spans="1:4">
      <c r="A21" s="207"/>
      <c r="B21" s="151"/>
      <c r="C21" s="112" t="s">
        <v>184</v>
      </c>
      <c r="D21" s="151"/>
    </row>
    <row r="22" ht="16.5" customHeight="1" spans="1:4">
      <c r="A22" s="207"/>
      <c r="B22" s="151"/>
      <c r="C22" s="112" t="s">
        <v>185</v>
      </c>
      <c r="D22" s="151"/>
    </row>
    <row r="23" ht="16.5" customHeight="1" spans="1:4">
      <c r="A23" s="207"/>
      <c r="B23" s="151"/>
      <c r="C23" s="112" t="s">
        <v>186</v>
      </c>
      <c r="D23" s="151"/>
    </row>
    <row r="24" ht="16.5" customHeight="1" spans="1:4">
      <c r="A24" s="207"/>
      <c r="B24" s="151"/>
      <c r="C24" s="112" t="s">
        <v>187</v>
      </c>
      <c r="D24" s="151"/>
    </row>
    <row r="25" ht="16.5" customHeight="1" spans="1:4">
      <c r="A25" s="207"/>
      <c r="B25" s="151"/>
      <c r="C25" s="112" t="s">
        <v>188</v>
      </c>
      <c r="D25" s="151">
        <v>1494882</v>
      </c>
    </row>
    <row r="26" ht="16.5" customHeight="1" spans="1:4">
      <c r="A26" s="207"/>
      <c r="B26" s="151"/>
      <c r="C26" s="112" t="s">
        <v>189</v>
      </c>
      <c r="D26" s="151"/>
    </row>
    <row r="27" ht="16.5" customHeight="1" spans="1:4">
      <c r="A27" s="207"/>
      <c r="B27" s="151"/>
      <c r="C27" s="112" t="s">
        <v>190</v>
      </c>
      <c r="D27" s="151"/>
    </row>
    <row r="28" ht="16.5" customHeight="1" spans="1:4">
      <c r="A28" s="207"/>
      <c r="B28" s="151"/>
      <c r="C28" s="112" t="s">
        <v>191</v>
      </c>
      <c r="D28" s="151"/>
    </row>
    <row r="29" ht="16.5" customHeight="1" spans="1:4">
      <c r="A29" s="207"/>
      <c r="B29" s="151"/>
      <c r="C29" s="112" t="s">
        <v>192</v>
      </c>
      <c r="D29" s="151"/>
    </row>
    <row r="30" ht="16.5" customHeight="1" spans="1:4">
      <c r="A30" s="207"/>
      <c r="B30" s="151"/>
      <c r="C30" s="112" t="s">
        <v>193</v>
      </c>
      <c r="D30" s="151"/>
    </row>
    <row r="31" ht="16.5" customHeight="1" spans="1:4">
      <c r="A31" s="207"/>
      <c r="B31" s="151"/>
      <c r="C31" s="186" t="s">
        <v>194</v>
      </c>
      <c r="D31" s="151"/>
    </row>
    <row r="32" ht="16.5" customHeight="1" spans="1:4">
      <c r="A32" s="207"/>
      <c r="B32" s="151"/>
      <c r="C32" s="186" t="s">
        <v>195</v>
      </c>
      <c r="D32" s="151"/>
    </row>
    <row r="33" ht="16.5" customHeight="1" spans="1:4">
      <c r="A33" s="207"/>
      <c r="B33" s="151"/>
      <c r="C33" s="73" t="s">
        <v>196</v>
      </c>
      <c r="D33" s="151"/>
    </row>
    <row r="34" ht="15" customHeight="1" spans="1:4">
      <c r="A34" s="208" t="s">
        <v>52</v>
      </c>
      <c r="B34" s="209">
        <v>28822654</v>
      </c>
      <c r="C34" s="208" t="s">
        <v>53</v>
      </c>
      <c r="D34" s="209">
        <v>28822654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38"/>
  <sheetViews>
    <sheetView showZeros="0" workbookViewId="0">
      <selection activeCell="E20" sqref="E20"/>
    </sheetView>
  </sheetViews>
  <sheetFormatPr defaultColWidth="9.13888888888889" defaultRowHeight="14.25" customHeight="1" outlineLevelCol="6"/>
  <cols>
    <col min="1" max="1" width="20.1388888888889" customWidth="1"/>
    <col min="2" max="2" width="31.25" customWidth="1"/>
    <col min="3" max="3" width="15.1296296296296" customWidth="1"/>
    <col min="4" max="4" width="17" customWidth="1"/>
    <col min="5" max="5" width="16" customWidth="1"/>
    <col min="6" max="6" width="15.8796296296296" customWidth="1"/>
    <col min="7" max="7" width="17.75" customWidth="1"/>
  </cols>
  <sheetData>
    <row r="1" customHeight="1" spans="4:7">
      <c r="D1" s="176"/>
      <c r="F1" s="115"/>
      <c r="G1" s="181" t="s">
        <v>197</v>
      </c>
    </row>
    <row r="2" ht="41.25" customHeight="1" spans="1:7">
      <c r="A2" s="46" t="s">
        <v>198</v>
      </c>
      <c r="B2" s="46"/>
      <c r="C2" s="46"/>
      <c r="D2" s="46"/>
      <c r="E2" s="46"/>
      <c r="F2" s="46"/>
      <c r="G2" s="46"/>
    </row>
    <row r="3" ht="18" customHeight="1" spans="1:7">
      <c r="A3" s="88" t="s">
        <v>2</v>
      </c>
      <c r="B3" s="195"/>
      <c r="F3" s="166"/>
      <c r="G3" s="181" t="s">
        <v>3</v>
      </c>
    </row>
    <row r="4" ht="20.25" customHeight="1" spans="1:7">
      <c r="A4" s="197" t="s">
        <v>199</v>
      </c>
      <c r="B4" s="198"/>
      <c r="C4" s="167" t="s">
        <v>58</v>
      </c>
      <c r="D4" s="187" t="s">
        <v>79</v>
      </c>
      <c r="E4" s="54"/>
      <c r="F4" s="55"/>
      <c r="G4" s="177" t="s">
        <v>80</v>
      </c>
    </row>
    <row r="5" ht="20.25" customHeight="1" spans="1:7">
      <c r="A5" s="199" t="s">
        <v>76</v>
      </c>
      <c r="B5" s="199" t="s">
        <v>77</v>
      </c>
      <c r="C5" s="61"/>
      <c r="D5" s="125" t="s">
        <v>60</v>
      </c>
      <c r="E5" s="125" t="s">
        <v>200</v>
      </c>
      <c r="F5" s="125" t="s">
        <v>201</v>
      </c>
      <c r="G5" s="179"/>
    </row>
    <row r="6" ht="15" customHeight="1" spans="1:7">
      <c r="A6" s="103" t="s">
        <v>86</v>
      </c>
      <c r="B6" s="103" t="s">
        <v>87</v>
      </c>
      <c r="C6" s="103" t="s">
        <v>88</v>
      </c>
      <c r="D6" s="103" t="s">
        <v>89</v>
      </c>
      <c r="E6" s="103" t="s">
        <v>90</v>
      </c>
      <c r="F6" s="103" t="s">
        <v>91</v>
      </c>
      <c r="G6" s="103" t="s">
        <v>92</v>
      </c>
    </row>
    <row r="7" ht="18" customHeight="1" spans="1:7">
      <c r="A7" s="73" t="s">
        <v>101</v>
      </c>
      <c r="B7" s="73" t="s">
        <v>102</v>
      </c>
      <c r="C7" s="151">
        <v>22329938</v>
      </c>
      <c r="D7" s="151">
        <v>13207616</v>
      </c>
      <c r="E7" s="151">
        <v>12298336</v>
      </c>
      <c r="F7" s="151">
        <v>909280</v>
      </c>
      <c r="G7" s="151">
        <v>9122322</v>
      </c>
    </row>
    <row r="8" ht="18" customHeight="1" spans="1:7">
      <c r="A8" s="175" t="s">
        <v>103</v>
      </c>
      <c r="B8" s="175" t="s">
        <v>104</v>
      </c>
      <c r="C8" s="151">
        <v>10536745</v>
      </c>
      <c r="D8" s="151">
        <v>10536745</v>
      </c>
      <c r="E8" s="151">
        <v>9745765</v>
      </c>
      <c r="F8" s="151">
        <v>790980</v>
      </c>
      <c r="G8" s="151"/>
    </row>
    <row r="9" ht="18" customHeight="1" spans="1:7">
      <c r="A9" s="200" t="s">
        <v>105</v>
      </c>
      <c r="B9" s="200" t="s">
        <v>106</v>
      </c>
      <c r="C9" s="151">
        <v>2291459</v>
      </c>
      <c r="D9" s="151">
        <v>2291459</v>
      </c>
      <c r="E9" s="151">
        <v>1967439</v>
      </c>
      <c r="F9" s="151">
        <v>324020</v>
      </c>
      <c r="G9" s="151"/>
    </row>
    <row r="10" ht="18" customHeight="1" spans="1:7">
      <c r="A10" s="200" t="s">
        <v>107</v>
      </c>
      <c r="B10" s="200" t="s">
        <v>108</v>
      </c>
      <c r="C10" s="151">
        <v>8245286</v>
      </c>
      <c r="D10" s="151">
        <v>8245286</v>
      </c>
      <c r="E10" s="151">
        <v>7778326</v>
      </c>
      <c r="F10" s="151">
        <v>466960</v>
      </c>
      <c r="G10" s="151"/>
    </row>
    <row r="11" ht="18" customHeight="1" spans="1:7">
      <c r="A11" s="175" t="s">
        <v>109</v>
      </c>
      <c r="B11" s="175" t="s">
        <v>110</v>
      </c>
      <c r="C11" s="151">
        <v>7128841</v>
      </c>
      <c r="D11" s="151">
        <v>2670871</v>
      </c>
      <c r="E11" s="151">
        <v>2552571</v>
      </c>
      <c r="F11" s="151">
        <v>118300</v>
      </c>
      <c r="G11" s="151">
        <v>4457970</v>
      </c>
    </row>
    <row r="12" ht="18" customHeight="1" spans="1:7">
      <c r="A12" s="200" t="s">
        <v>111</v>
      </c>
      <c r="B12" s="200" t="s">
        <v>112</v>
      </c>
      <c r="C12" s="151">
        <v>7111561</v>
      </c>
      <c r="D12" s="151">
        <v>2670871</v>
      </c>
      <c r="E12" s="151">
        <v>2552571</v>
      </c>
      <c r="F12" s="151">
        <v>118300</v>
      </c>
      <c r="G12" s="151">
        <v>4440690</v>
      </c>
    </row>
    <row r="13" ht="18" customHeight="1" spans="1:7">
      <c r="A13" s="200" t="s">
        <v>113</v>
      </c>
      <c r="B13" s="200" t="s">
        <v>114</v>
      </c>
      <c r="C13" s="151">
        <v>17280</v>
      </c>
      <c r="D13" s="151"/>
      <c r="E13" s="151"/>
      <c r="F13" s="151"/>
      <c r="G13" s="151">
        <v>17280</v>
      </c>
    </row>
    <row r="14" ht="18" customHeight="1" spans="1:7">
      <c r="A14" s="175" t="s">
        <v>115</v>
      </c>
      <c r="B14" s="175" t="s">
        <v>116</v>
      </c>
      <c r="C14" s="151">
        <v>4614352</v>
      </c>
      <c r="D14" s="151"/>
      <c r="E14" s="151"/>
      <c r="F14" s="151"/>
      <c r="G14" s="151">
        <v>4614352</v>
      </c>
    </row>
    <row r="15" ht="18" customHeight="1" spans="1:7">
      <c r="A15" s="200">
        <v>2050999</v>
      </c>
      <c r="B15" s="200" t="s">
        <v>118</v>
      </c>
      <c r="C15" s="151">
        <v>4614352</v>
      </c>
      <c r="D15" s="151"/>
      <c r="E15" s="151"/>
      <c r="F15" s="151"/>
      <c r="G15" s="151">
        <v>4614352</v>
      </c>
    </row>
    <row r="16" ht="18" customHeight="1" spans="1:7">
      <c r="A16" s="175" t="s">
        <v>119</v>
      </c>
      <c r="B16" s="175" t="s">
        <v>120</v>
      </c>
      <c r="C16" s="151">
        <v>50000</v>
      </c>
      <c r="D16" s="151"/>
      <c r="E16" s="151"/>
      <c r="F16" s="151"/>
      <c r="G16" s="151">
        <v>50000</v>
      </c>
    </row>
    <row r="17" ht="18" customHeight="1" spans="1:7">
      <c r="A17" s="200">
        <v>2059999</v>
      </c>
      <c r="B17" s="200" t="s">
        <v>120</v>
      </c>
      <c r="C17" s="151">
        <v>50000</v>
      </c>
      <c r="D17" s="151"/>
      <c r="E17" s="151"/>
      <c r="F17" s="151"/>
      <c r="G17" s="151">
        <v>50000</v>
      </c>
    </row>
    <row r="18" ht="18" customHeight="1" spans="1:7">
      <c r="A18" s="73" t="s">
        <v>122</v>
      </c>
      <c r="B18" s="73" t="s">
        <v>123</v>
      </c>
      <c r="C18" s="151">
        <v>200000</v>
      </c>
      <c r="D18" s="151"/>
      <c r="E18" s="151"/>
      <c r="F18" s="151"/>
      <c r="G18" s="151">
        <v>200000</v>
      </c>
    </row>
    <row r="19" ht="18" customHeight="1" spans="1:7">
      <c r="A19" s="175" t="s">
        <v>124</v>
      </c>
      <c r="B19" s="175" t="s">
        <v>125</v>
      </c>
      <c r="C19" s="151">
        <v>200000</v>
      </c>
      <c r="D19" s="151"/>
      <c r="E19" s="151"/>
      <c r="F19" s="151"/>
      <c r="G19" s="151">
        <v>200000</v>
      </c>
    </row>
    <row r="20" ht="18" customHeight="1" spans="1:7">
      <c r="A20" s="200">
        <v>2070307</v>
      </c>
      <c r="B20" s="200" t="s">
        <v>127</v>
      </c>
      <c r="C20" s="151">
        <v>200000</v>
      </c>
      <c r="D20" s="151"/>
      <c r="E20" s="151"/>
      <c r="F20" s="151"/>
      <c r="G20" s="151">
        <v>200000</v>
      </c>
    </row>
    <row r="21" ht="18" customHeight="1" spans="1:7">
      <c r="A21" s="73" t="s">
        <v>128</v>
      </c>
      <c r="B21" s="73" t="s">
        <v>129</v>
      </c>
      <c r="C21" s="151">
        <v>3146766</v>
      </c>
      <c r="D21" s="151">
        <v>3146766</v>
      </c>
      <c r="E21" s="151">
        <v>3146766</v>
      </c>
      <c r="F21" s="151"/>
      <c r="G21" s="151"/>
    </row>
    <row r="22" ht="18" customHeight="1" spans="1:7">
      <c r="A22" s="175" t="s">
        <v>130</v>
      </c>
      <c r="B22" s="175" t="s">
        <v>131</v>
      </c>
      <c r="C22" s="151">
        <v>3123846</v>
      </c>
      <c r="D22" s="151">
        <v>3123846</v>
      </c>
      <c r="E22" s="151">
        <v>3123846</v>
      </c>
      <c r="F22" s="151"/>
      <c r="G22" s="151"/>
    </row>
    <row r="23" ht="18" customHeight="1" spans="1:7">
      <c r="A23" s="200" t="s">
        <v>132</v>
      </c>
      <c r="B23" s="200" t="s">
        <v>133</v>
      </c>
      <c r="C23" s="151">
        <v>273600</v>
      </c>
      <c r="D23" s="151">
        <v>273600</v>
      </c>
      <c r="E23" s="151">
        <v>273600</v>
      </c>
      <c r="F23" s="151"/>
      <c r="G23" s="151"/>
    </row>
    <row r="24" ht="18" customHeight="1" spans="1:7">
      <c r="A24" s="200" t="s">
        <v>134</v>
      </c>
      <c r="B24" s="200" t="s">
        <v>135</v>
      </c>
      <c r="C24" s="151">
        <v>590400</v>
      </c>
      <c r="D24" s="151">
        <v>590400</v>
      </c>
      <c r="E24" s="151">
        <v>590400</v>
      </c>
      <c r="F24" s="151"/>
      <c r="G24" s="151"/>
    </row>
    <row r="25" ht="18" customHeight="1" spans="1:7">
      <c r="A25" s="200" t="s">
        <v>136</v>
      </c>
      <c r="B25" s="200" t="s">
        <v>137</v>
      </c>
      <c r="C25" s="151">
        <v>1889682</v>
      </c>
      <c r="D25" s="151">
        <v>1889682</v>
      </c>
      <c r="E25" s="151">
        <v>1889682</v>
      </c>
      <c r="F25" s="151"/>
      <c r="G25" s="151"/>
    </row>
    <row r="26" ht="18" customHeight="1" spans="1:7">
      <c r="A26" s="200" t="s">
        <v>138</v>
      </c>
      <c r="B26" s="200" t="s">
        <v>139</v>
      </c>
      <c r="C26" s="151">
        <v>370164</v>
      </c>
      <c r="D26" s="151">
        <v>370164</v>
      </c>
      <c r="E26" s="151">
        <v>370164</v>
      </c>
      <c r="F26" s="151"/>
      <c r="G26" s="151"/>
    </row>
    <row r="27" ht="18" customHeight="1" spans="1:7">
      <c r="A27" s="175" t="s">
        <v>140</v>
      </c>
      <c r="B27" s="175" t="s">
        <v>141</v>
      </c>
      <c r="C27" s="151">
        <v>22920</v>
      </c>
      <c r="D27" s="151">
        <v>22920</v>
      </c>
      <c r="E27" s="151">
        <v>22920</v>
      </c>
      <c r="F27" s="151"/>
      <c r="G27" s="151"/>
    </row>
    <row r="28" ht="18" customHeight="1" spans="1:7">
      <c r="A28" s="200" t="s">
        <v>142</v>
      </c>
      <c r="B28" s="200" t="s">
        <v>143</v>
      </c>
      <c r="C28" s="151">
        <v>22920</v>
      </c>
      <c r="D28" s="151">
        <v>22920</v>
      </c>
      <c r="E28" s="151">
        <v>22920</v>
      </c>
      <c r="F28" s="151"/>
      <c r="G28" s="151"/>
    </row>
    <row r="29" ht="18" customHeight="1" spans="1:7">
      <c r="A29" s="73" t="s">
        <v>144</v>
      </c>
      <c r="B29" s="73" t="s">
        <v>145</v>
      </c>
      <c r="C29" s="151">
        <v>1651068</v>
      </c>
      <c r="D29" s="151">
        <v>1651068</v>
      </c>
      <c r="E29" s="151">
        <v>1651068</v>
      </c>
      <c r="F29" s="151"/>
      <c r="G29" s="151"/>
    </row>
    <row r="30" ht="18" customHeight="1" spans="1:7">
      <c r="A30" s="175" t="s">
        <v>146</v>
      </c>
      <c r="B30" s="175" t="s">
        <v>147</v>
      </c>
      <c r="C30" s="151">
        <v>1651068</v>
      </c>
      <c r="D30" s="151">
        <v>1651068</v>
      </c>
      <c r="E30" s="151">
        <v>1651068</v>
      </c>
      <c r="F30" s="151"/>
      <c r="G30" s="151"/>
    </row>
    <row r="31" ht="18" customHeight="1" spans="1:7">
      <c r="A31" s="200" t="s">
        <v>148</v>
      </c>
      <c r="B31" s="200" t="s">
        <v>149</v>
      </c>
      <c r="C31" s="151">
        <v>126435</v>
      </c>
      <c r="D31" s="151">
        <v>126435</v>
      </c>
      <c r="E31" s="151">
        <v>126435</v>
      </c>
      <c r="F31" s="151"/>
      <c r="G31" s="151"/>
    </row>
    <row r="32" ht="18" customHeight="1" spans="1:7">
      <c r="A32" s="200" t="s">
        <v>150</v>
      </c>
      <c r="B32" s="200" t="s">
        <v>151</v>
      </c>
      <c r="C32" s="151">
        <v>665891</v>
      </c>
      <c r="D32" s="151">
        <v>665891</v>
      </c>
      <c r="E32" s="151">
        <v>665891</v>
      </c>
      <c r="F32" s="151"/>
      <c r="G32" s="151"/>
    </row>
    <row r="33" ht="18" customHeight="1" spans="1:7">
      <c r="A33" s="200" t="s">
        <v>152</v>
      </c>
      <c r="B33" s="200" t="s">
        <v>153</v>
      </c>
      <c r="C33" s="151">
        <v>755530</v>
      </c>
      <c r="D33" s="151">
        <v>755530</v>
      </c>
      <c r="E33" s="151">
        <v>755530</v>
      </c>
      <c r="F33" s="151"/>
      <c r="G33" s="151"/>
    </row>
    <row r="34" ht="18" customHeight="1" spans="1:7">
      <c r="A34" s="200" t="s">
        <v>154</v>
      </c>
      <c r="B34" s="200" t="s">
        <v>155</v>
      </c>
      <c r="C34" s="151">
        <v>103212</v>
      </c>
      <c r="D34" s="151">
        <v>103212</v>
      </c>
      <c r="E34" s="151">
        <v>103212</v>
      </c>
      <c r="F34" s="151"/>
      <c r="G34" s="151"/>
    </row>
    <row r="35" ht="18" customHeight="1" spans="1:7">
      <c r="A35" s="73" t="s">
        <v>156</v>
      </c>
      <c r="B35" s="73" t="s">
        <v>157</v>
      </c>
      <c r="C35" s="151">
        <v>1494882</v>
      </c>
      <c r="D35" s="151">
        <v>1494882</v>
      </c>
      <c r="E35" s="151">
        <v>1494882</v>
      </c>
      <c r="F35" s="151"/>
      <c r="G35" s="151"/>
    </row>
    <row r="36" ht="18" customHeight="1" spans="1:7">
      <c r="A36" s="175" t="s">
        <v>158</v>
      </c>
      <c r="B36" s="175" t="s">
        <v>159</v>
      </c>
      <c r="C36" s="151">
        <v>1494882</v>
      </c>
      <c r="D36" s="151">
        <v>1494882</v>
      </c>
      <c r="E36" s="151">
        <v>1494882</v>
      </c>
      <c r="F36" s="151"/>
      <c r="G36" s="151"/>
    </row>
    <row r="37" ht="18" customHeight="1" spans="1:7">
      <c r="A37" s="200" t="s">
        <v>160</v>
      </c>
      <c r="B37" s="200" t="s">
        <v>161</v>
      </c>
      <c r="C37" s="151">
        <v>1494882</v>
      </c>
      <c r="D37" s="151">
        <v>1494882</v>
      </c>
      <c r="E37" s="151">
        <v>1494882</v>
      </c>
      <c r="F37" s="151"/>
      <c r="G37" s="151"/>
    </row>
    <row r="38" ht="18" customHeight="1" spans="1:7">
      <c r="A38" s="201" t="s">
        <v>202</v>
      </c>
      <c r="B38" s="202" t="s">
        <v>202</v>
      </c>
      <c r="C38" s="151">
        <v>28822654</v>
      </c>
      <c r="D38" s="151">
        <v>19500332</v>
      </c>
      <c r="E38" s="151">
        <v>18591052</v>
      </c>
      <c r="F38" s="151">
        <v>909280</v>
      </c>
      <c r="G38" s="151">
        <v>9322322</v>
      </c>
    </row>
  </sheetData>
  <mergeCells count="7">
    <mergeCell ref="A2:G2"/>
    <mergeCell ref="A3:B3"/>
    <mergeCell ref="A4:B4"/>
    <mergeCell ref="D4:F4"/>
    <mergeCell ref="A38:B3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E24" sqref="E24"/>
    </sheetView>
  </sheetViews>
  <sheetFormatPr defaultColWidth="10.4259259259259" defaultRowHeight="14.25" customHeight="1" outlineLevelRow="6" outlineLevelCol="5"/>
  <cols>
    <col min="1" max="1" width="21" customWidth="1"/>
    <col min="2" max="2" width="17.75" customWidth="1"/>
    <col min="3" max="3" width="22" customWidth="1"/>
    <col min="4" max="4" width="17" customWidth="1"/>
    <col min="5" max="5" width="19" customWidth="1"/>
    <col min="6" max="6" width="22.3796296296296" customWidth="1"/>
  </cols>
  <sheetData>
    <row r="1" customHeight="1" spans="1:6">
      <c r="A1" s="87"/>
      <c r="B1" s="87"/>
      <c r="C1" s="87"/>
      <c r="D1" s="87"/>
      <c r="E1" s="86"/>
      <c r="F1" s="193" t="s">
        <v>203</v>
      </c>
    </row>
    <row r="2" ht="41.25" customHeight="1" spans="1:6">
      <c r="A2" s="194" t="s">
        <v>204</v>
      </c>
      <c r="B2" s="194"/>
      <c r="C2" s="194"/>
      <c r="D2" s="194"/>
      <c r="E2" s="194"/>
      <c r="F2" s="194"/>
    </row>
    <row r="3" customHeight="1" spans="1:6">
      <c r="A3" s="88" t="s">
        <v>2</v>
      </c>
      <c r="B3" s="195"/>
      <c r="D3" s="87"/>
      <c r="E3" s="86"/>
      <c r="F3" s="107" t="s">
        <v>3</v>
      </c>
    </row>
    <row r="4" ht="27" customHeight="1" spans="1:6">
      <c r="A4" s="91" t="s">
        <v>205</v>
      </c>
      <c r="B4" s="91" t="s">
        <v>206</v>
      </c>
      <c r="C4" s="93" t="s">
        <v>207</v>
      </c>
      <c r="D4" s="91"/>
      <c r="E4" s="92"/>
      <c r="F4" s="91" t="s">
        <v>208</v>
      </c>
    </row>
    <row r="5" ht="28.5" customHeight="1" spans="1:6">
      <c r="A5" s="196"/>
      <c r="B5" s="95"/>
      <c r="C5" s="92" t="s">
        <v>60</v>
      </c>
      <c r="D5" s="92" t="s">
        <v>209</v>
      </c>
      <c r="E5" s="92" t="s">
        <v>210</v>
      </c>
      <c r="F5" s="94"/>
    </row>
    <row r="6" ht="17.25" customHeight="1" spans="1:6">
      <c r="A6" s="99" t="s">
        <v>86</v>
      </c>
      <c r="B6" s="99" t="s">
        <v>87</v>
      </c>
      <c r="C6" s="99" t="s">
        <v>88</v>
      </c>
      <c r="D6" s="99" t="s">
        <v>89</v>
      </c>
      <c r="E6" s="99" t="s">
        <v>90</v>
      </c>
      <c r="F6" s="99" t="s">
        <v>91</v>
      </c>
    </row>
    <row r="7" ht="17.25" customHeight="1" spans="1:6">
      <c r="A7" s="151">
        <v>205000</v>
      </c>
      <c r="B7" s="151"/>
      <c r="C7" s="151">
        <v>90000</v>
      </c>
      <c r="D7" s="151"/>
      <c r="E7" s="151">
        <v>90000</v>
      </c>
      <c r="F7" s="151">
        <v>115000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81"/>
  <sheetViews>
    <sheetView showZeros="0" topLeftCell="B1" workbookViewId="0">
      <selection activeCell="F21" sqref="F21"/>
    </sheetView>
  </sheetViews>
  <sheetFormatPr defaultColWidth="9.13888888888889" defaultRowHeight="14.25" customHeight="1"/>
  <cols>
    <col min="1" max="1" width="21.1296296296296" customWidth="1"/>
    <col min="2" max="2" width="22.1296296296296" customWidth="1"/>
    <col min="3" max="3" width="20.712962962963" customWidth="1"/>
    <col min="4" max="4" width="21.5" customWidth="1"/>
    <col min="5" max="5" width="10.1388888888889" customWidth="1"/>
    <col min="6" max="6" width="27.1296296296296" customWidth="1"/>
    <col min="7" max="7" width="10.287037037037" customWidth="1"/>
    <col min="8" max="8" width="23" customWidth="1"/>
    <col min="9" max="18" width="18.712962962963" customWidth="1"/>
    <col min="19" max="19" width="16.6296296296296" customWidth="1"/>
    <col min="20" max="20" width="14.6296296296296" customWidth="1"/>
    <col min="21" max="21" width="16" customWidth="1"/>
    <col min="22" max="22" width="13.75" customWidth="1"/>
    <col min="23" max="23" width="13.6296296296296" customWidth="1"/>
    <col min="24" max="24" width="15.3796296296296" customWidth="1"/>
  </cols>
  <sheetData>
    <row r="1" ht="13.5" customHeight="1" spans="2:24">
      <c r="B1" s="176"/>
      <c r="C1" s="182"/>
      <c r="E1" s="183"/>
      <c r="F1" s="183"/>
      <c r="G1" s="183"/>
      <c r="H1" s="183"/>
      <c r="I1" s="128"/>
      <c r="J1" s="128"/>
      <c r="K1" s="128"/>
      <c r="L1" s="128"/>
      <c r="M1" s="128"/>
      <c r="N1" s="128"/>
      <c r="R1" s="128"/>
      <c r="V1" s="182"/>
      <c r="X1" s="45" t="s">
        <v>211</v>
      </c>
    </row>
    <row r="2" ht="45.75" customHeight="1" spans="1:24">
      <c r="A2" s="129" t="s">
        <v>212</v>
      </c>
      <c r="B2" s="117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17"/>
      <c r="P2" s="117"/>
      <c r="Q2" s="117"/>
      <c r="R2" s="129"/>
      <c r="S2" s="129"/>
      <c r="T2" s="129"/>
      <c r="U2" s="129"/>
      <c r="V2" s="129"/>
      <c r="W2" s="129"/>
      <c r="X2" s="129"/>
    </row>
    <row r="3" ht="18.75" customHeight="1" spans="1:24">
      <c r="A3" s="47" t="s">
        <v>2</v>
      </c>
      <c r="B3" s="48"/>
      <c r="C3" s="184"/>
      <c r="D3" s="184"/>
      <c r="E3" s="184"/>
      <c r="F3" s="184"/>
      <c r="G3" s="184"/>
      <c r="H3" s="184"/>
      <c r="I3" s="131"/>
      <c r="J3" s="131"/>
      <c r="K3" s="131"/>
      <c r="L3" s="131"/>
      <c r="M3" s="131"/>
      <c r="N3" s="131"/>
      <c r="O3" s="49"/>
      <c r="P3" s="49"/>
      <c r="Q3" s="49"/>
      <c r="R3" s="131"/>
      <c r="V3" s="182"/>
      <c r="X3" s="45" t="s">
        <v>3</v>
      </c>
    </row>
    <row r="4" ht="18" customHeight="1" spans="1:24">
      <c r="A4" s="51" t="s">
        <v>213</v>
      </c>
      <c r="B4" s="51" t="s">
        <v>214</v>
      </c>
      <c r="C4" s="51" t="s">
        <v>215</v>
      </c>
      <c r="D4" s="51" t="s">
        <v>216</v>
      </c>
      <c r="E4" s="51" t="s">
        <v>217</v>
      </c>
      <c r="F4" s="51" t="s">
        <v>218</v>
      </c>
      <c r="G4" s="51" t="s">
        <v>219</v>
      </c>
      <c r="H4" s="51" t="s">
        <v>220</v>
      </c>
      <c r="I4" s="187" t="s">
        <v>221</v>
      </c>
      <c r="J4" s="155" t="s">
        <v>221</v>
      </c>
      <c r="K4" s="155"/>
      <c r="L4" s="155"/>
      <c r="M4" s="155"/>
      <c r="N4" s="155"/>
      <c r="O4" s="54"/>
      <c r="P4" s="54"/>
      <c r="Q4" s="54"/>
      <c r="R4" s="147" t="s">
        <v>64</v>
      </c>
      <c r="S4" s="155" t="s">
        <v>65</v>
      </c>
      <c r="T4" s="155"/>
      <c r="U4" s="155"/>
      <c r="V4" s="155"/>
      <c r="W4" s="155"/>
      <c r="X4" s="156"/>
    </row>
    <row r="5" ht="18" customHeight="1" spans="1:24">
      <c r="A5" s="56"/>
      <c r="B5" s="72"/>
      <c r="C5" s="169"/>
      <c r="D5" s="56"/>
      <c r="E5" s="56"/>
      <c r="F5" s="56"/>
      <c r="G5" s="56"/>
      <c r="H5" s="56"/>
      <c r="I5" s="167" t="s">
        <v>222</v>
      </c>
      <c r="J5" s="187" t="s">
        <v>61</v>
      </c>
      <c r="K5" s="155"/>
      <c r="L5" s="155"/>
      <c r="M5" s="155"/>
      <c r="N5" s="156"/>
      <c r="O5" s="53" t="s">
        <v>223</v>
      </c>
      <c r="P5" s="54"/>
      <c r="Q5" s="55"/>
      <c r="R5" s="51" t="s">
        <v>64</v>
      </c>
      <c r="S5" s="187" t="s">
        <v>65</v>
      </c>
      <c r="T5" s="147" t="s">
        <v>67</v>
      </c>
      <c r="U5" s="155" t="s">
        <v>65</v>
      </c>
      <c r="V5" s="147" t="s">
        <v>69</v>
      </c>
      <c r="W5" s="147" t="s">
        <v>70</v>
      </c>
      <c r="X5" s="190" t="s">
        <v>71</v>
      </c>
    </row>
    <row r="6" ht="19.5" customHeight="1" spans="1:24">
      <c r="A6" s="72"/>
      <c r="B6" s="72"/>
      <c r="C6" s="72"/>
      <c r="D6" s="72"/>
      <c r="E6" s="72"/>
      <c r="F6" s="72"/>
      <c r="G6" s="72"/>
      <c r="H6" s="72"/>
      <c r="I6" s="72"/>
      <c r="J6" s="188" t="s">
        <v>224</v>
      </c>
      <c r="K6" s="51" t="s">
        <v>225</v>
      </c>
      <c r="L6" s="51" t="s">
        <v>226</v>
      </c>
      <c r="M6" s="51" t="s">
        <v>227</v>
      </c>
      <c r="N6" s="51" t="s">
        <v>228</v>
      </c>
      <c r="O6" s="51" t="s">
        <v>61</v>
      </c>
      <c r="P6" s="51" t="s">
        <v>62</v>
      </c>
      <c r="Q6" s="51" t="s">
        <v>63</v>
      </c>
      <c r="R6" s="72"/>
      <c r="S6" s="51" t="s">
        <v>60</v>
      </c>
      <c r="T6" s="51" t="s">
        <v>67</v>
      </c>
      <c r="U6" s="51" t="s">
        <v>229</v>
      </c>
      <c r="V6" s="51" t="s">
        <v>69</v>
      </c>
      <c r="W6" s="51" t="s">
        <v>70</v>
      </c>
      <c r="X6" s="51" t="s">
        <v>71</v>
      </c>
    </row>
    <row r="7" ht="37.5" customHeight="1" spans="1:24">
      <c r="A7" s="185"/>
      <c r="B7" s="61"/>
      <c r="C7" s="185"/>
      <c r="D7" s="185"/>
      <c r="E7" s="185"/>
      <c r="F7" s="185"/>
      <c r="G7" s="185"/>
      <c r="H7" s="185"/>
      <c r="I7" s="185"/>
      <c r="J7" s="189" t="s">
        <v>60</v>
      </c>
      <c r="K7" s="59" t="s">
        <v>230</v>
      </c>
      <c r="L7" s="59" t="s">
        <v>226</v>
      </c>
      <c r="M7" s="59" t="s">
        <v>227</v>
      </c>
      <c r="N7" s="59" t="s">
        <v>228</v>
      </c>
      <c r="O7" s="59" t="s">
        <v>226</v>
      </c>
      <c r="P7" s="59" t="s">
        <v>227</v>
      </c>
      <c r="Q7" s="59" t="s">
        <v>228</v>
      </c>
      <c r="R7" s="59" t="s">
        <v>64</v>
      </c>
      <c r="S7" s="59" t="s">
        <v>60</v>
      </c>
      <c r="T7" s="59" t="s">
        <v>67</v>
      </c>
      <c r="U7" s="59" t="s">
        <v>229</v>
      </c>
      <c r="V7" s="59" t="s">
        <v>69</v>
      </c>
      <c r="W7" s="59" t="s">
        <v>70</v>
      </c>
      <c r="X7" s="59" t="s">
        <v>71</v>
      </c>
    </row>
    <row r="8" customHeight="1" spans="1:24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0">
        <v>20</v>
      </c>
      <c r="U8" s="80">
        <v>21</v>
      </c>
      <c r="V8" s="80">
        <v>22</v>
      </c>
      <c r="W8" s="80">
        <v>23</v>
      </c>
      <c r="X8" s="80">
        <v>24</v>
      </c>
    </row>
    <row r="9" ht="20.25" customHeight="1" spans="1:24">
      <c r="A9" s="186" t="s">
        <v>73</v>
      </c>
      <c r="B9" s="186" t="s">
        <v>73</v>
      </c>
      <c r="C9" s="186" t="s">
        <v>231</v>
      </c>
      <c r="D9" s="186" t="s">
        <v>232</v>
      </c>
      <c r="E9" s="186" t="s">
        <v>105</v>
      </c>
      <c r="F9" s="186" t="s">
        <v>106</v>
      </c>
      <c r="G9" s="186" t="s">
        <v>233</v>
      </c>
      <c r="H9" s="186" t="s">
        <v>234</v>
      </c>
      <c r="I9" s="151">
        <v>665520</v>
      </c>
      <c r="J9" s="151">
        <v>665520</v>
      </c>
      <c r="K9" s="151"/>
      <c r="L9" s="151"/>
      <c r="M9" s="151">
        <v>665520</v>
      </c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ht="20.25" customHeight="1" spans="1:24">
      <c r="A10" s="186" t="s">
        <v>73</v>
      </c>
      <c r="B10" s="186" t="s">
        <v>73</v>
      </c>
      <c r="C10" s="186" t="s">
        <v>231</v>
      </c>
      <c r="D10" s="186" t="s">
        <v>232</v>
      </c>
      <c r="E10" s="186" t="s">
        <v>105</v>
      </c>
      <c r="F10" s="186" t="s">
        <v>106</v>
      </c>
      <c r="G10" s="186" t="s">
        <v>235</v>
      </c>
      <c r="H10" s="186" t="s">
        <v>236</v>
      </c>
      <c r="I10" s="151">
        <v>993432</v>
      </c>
      <c r="J10" s="151">
        <v>993432</v>
      </c>
      <c r="K10" s="66"/>
      <c r="L10" s="66"/>
      <c r="M10" s="151">
        <v>993432</v>
      </c>
      <c r="N10" s="66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ht="20.25" customHeight="1" spans="1:24">
      <c r="A11" s="186" t="s">
        <v>73</v>
      </c>
      <c r="B11" s="186" t="s">
        <v>73</v>
      </c>
      <c r="C11" s="186" t="s">
        <v>231</v>
      </c>
      <c r="D11" s="186" t="s">
        <v>232</v>
      </c>
      <c r="E11" s="186" t="s">
        <v>105</v>
      </c>
      <c r="F11" s="186" t="s">
        <v>106</v>
      </c>
      <c r="G11" s="186" t="s">
        <v>237</v>
      </c>
      <c r="H11" s="186" t="s">
        <v>238</v>
      </c>
      <c r="I11" s="151">
        <v>55460</v>
      </c>
      <c r="J11" s="151">
        <v>55460</v>
      </c>
      <c r="K11" s="66"/>
      <c r="L11" s="66"/>
      <c r="M11" s="151">
        <v>55460</v>
      </c>
      <c r="N11" s="66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ht="20.25" customHeight="1" spans="1:24">
      <c r="A12" s="186" t="s">
        <v>73</v>
      </c>
      <c r="B12" s="186" t="s">
        <v>73</v>
      </c>
      <c r="C12" s="186" t="s">
        <v>231</v>
      </c>
      <c r="D12" s="186" t="s">
        <v>232</v>
      </c>
      <c r="E12" s="186" t="s">
        <v>105</v>
      </c>
      <c r="F12" s="186" t="s">
        <v>106</v>
      </c>
      <c r="G12" s="186" t="s">
        <v>237</v>
      </c>
      <c r="H12" s="186" t="s">
        <v>238</v>
      </c>
      <c r="I12" s="151">
        <v>4500</v>
      </c>
      <c r="J12" s="151">
        <v>4500</v>
      </c>
      <c r="K12" s="66"/>
      <c r="L12" s="66"/>
      <c r="M12" s="151">
        <v>4500</v>
      </c>
      <c r="N12" s="66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ht="20.25" customHeight="1" spans="1:24">
      <c r="A13" s="186" t="s">
        <v>73</v>
      </c>
      <c r="B13" s="186" t="s">
        <v>73</v>
      </c>
      <c r="C13" s="186" t="s">
        <v>239</v>
      </c>
      <c r="D13" s="186" t="s">
        <v>240</v>
      </c>
      <c r="E13" s="186" t="s">
        <v>107</v>
      </c>
      <c r="F13" s="186" t="s">
        <v>108</v>
      </c>
      <c r="G13" s="186" t="s">
        <v>233</v>
      </c>
      <c r="H13" s="186" t="s">
        <v>234</v>
      </c>
      <c r="I13" s="151">
        <v>3666408</v>
      </c>
      <c r="J13" s="151">
        <v>3666408</v>
      </c>
      <c r="K13" s="66"/>
      <c r="L13" s="66"/>
      <c r="M13" s="151">
        <v>3666408</v>
      </c>
      <c r="N13" s="66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ht="20.25" customHeight="1" spans="1:24">
      <c r="A14" s="186" t="s">
        <v>73</v>
      </c>
      <c r="B14" s="186" t="s">
        <v>73</v>
      </c>
      <c r="C14" s="186" t="s">
        <v>239</v>
      </c>
      <c r="D14" s="186" t="s">
        <v>240</v>
      </c>
      <c r="E14" s="186" t="s">
        <v>111</v>
      </c>
      <c r="F14" s="186" t="s">
        <v>112</v>
      </c>
      <c r="G14" s="186" t="s">
        <v>233</v>
      </c>
      <c r="H14" s="186" t="s">
        <v>234</v>
      </c>
      <c r="I14" s="151">
        <v>1066440</v>
      </c>
      <c r="J14" s="151">
        <v>1066440</v>
      </c>
      <c r="K14" s="66"/>
      <c r="L14" s="66"/>
      <c r="M14" s="151">
        <v>1066440</v>
      </c>
      <c r="N14" s="66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ht="20.25" customHeight="1" spans="1:24">
      <c r="A15" s="186" t="s">
        <v>73</v>
      </c>
      <c r="B15" s="186" t="s">
        <v>73</v>
      </c>
      <c r="C15" s="186" t="s">
        <v>239</v>
      </c>
      <c r="D15" s="186" t="s">
        <v>240</v>
      </c>
      <c r="E15" s="186" t="s">
        <v>107</v>
      </c>
      <c r="F15" s="186" t="s">
        <v>108</v>
      </c>
      <c r="G15" s="186" t="s">
        <v>235</v>
      </c>
      <c r="H15" s="186" t="s">
        <v>236</v>
      </c>
      <c r="I15" s="151">
        <v>1483644</v>
      </c>
      <c r="J15" s="151">
        <v>1483644</v>
      </c>
      <c r="K15" s="66"/>
      <c r="L15" s="66"/>
      <c r="M15" s="151">
        <v>1483644</v>
      </c>
      <c r="N15" s="66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ht="20.25" customHeight="1" spans="1:24">
      <c r="A16" s="186" t="s">
        <v>73</v>
      </c>
      <c r="B16" s="186" t="s">
        <v>73</v>
      </c>
      <c r="C16" s="186" t="s">
        <v>239</v>
      </c>
      <c r="D16" s="186" t="s">
        <v>240</v>
      </c>
      <c r="E16" s="186" t="s">
        <v>111</v>
      </c>
      <c r="F16" s="186" t="s">
        <v>112</v>
      </c>
      <c r="G16" s="186" t="s">
        <v>235</v>
      </c>
      <c r="H16" s="186" t="s">
        <v>236</v>
      </c>
      <c r="I16" s="151">
        <v>550236</v>
      </c>
      <c r="J16" s="151">
        <v>550236</v>
      </c>
      <c r="K16" s="66"/>
      <c r="L16" s="66"/>
      <c r="M16" s="151">
        <v>550236</v>
      </c>
      <c r="N16" s="66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ht="20.25" customHeight="1" spans="1:24">
      <c r="A17" s="186" t="s">
        <v>73</v>
      </c>
      <c r="B17" s="186" t="s">
        <v>73</v>
      </c>
      <c r="C17" s="186" t="s">
        <v>239</v>
      </c>
      <c r="D17" s="186" t="s">
        <v>240</v>
      </c>
      <c r="E17" s="186" t="s">
        <v>107</v>
      </c>
      <c r="F17" s="186" t="s">
        <v>108</v>
      </c>
      <c r="G17" s="186" t="s">
        <v>237</v>
      </c>
      <c r="H17" s="186" t="s">
        <v>238</v>
      </c>
      <c r="I17" s="151">
        <v>13500</v>
      </c>
      <c r="J17" s="151">
        <v>13500</v>
      </c>
      <c r="K17" s="66"/>
      <c r="L17" s="66"/>
      <c r="M17" s="151">
        <v>13500</v>
      </c>
      <c r="N17" s="66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ht="20.25" customHeight="1" spans="1:24">
      <c r="A18" s="186" t="s">
        <v>73</v>
      </c>
      <c r="B18" s="186" t="s">
        <v>73</v>
      </c>
      <c r="C18" s="186" t="s">
        <v>239</v>
      </c>
      <c r="D18" s="186" t="s">
        <v>240</v>
      </c>
      <c r="E18" s="186" t="s">
        <v>107</v>
      </c>
      <c r="F18" s="186" t="s">
        <v>108</v>
      </c>
      <c r="G18" s="186" t="s">
        <v>237</v>
      </c>
      <c r="H18" s="186" t="s">
        <v>238</v>
      </c>
      <c r="I18" s="151">
        <v>305534</v>
      </c>
      <c r="J18" s="151">
        <v>305534</v>
      </c>
      <c r="K18" s="66"/>
      <c r="L18" s="66"/>
      <c r="M18" s="151">
        <v>305534</v>
      </c>
      <c r="N18" s="66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ht="20.25" customHeight="1" spans="1:24">
      <c r="A19" s="186" t="s">
        <v>73</v>
      </c>
      <c r="B19" s="186" t="s">
        <v>73</v>
      </c>
      <c r="C19" s="186" t="s">
        <v>239</v>
      </c>
      <c r="D19" s="186" t="s">
        <v>240</v>
      </c>
      <c r="E19" s="186" t="s">
        <v>111</v>
      </c>
      <c r="F19" s="186" t="s">
        <v>112</v>
      </c>
      <c r="G19" s="186" t="s">
        <v>237</v>
      </c>
      <c r="H19" s="186" t="s">
        <v>238</v>
      </c>
      <c r="I19" s="151">
        <v>88870</v>
      </c>
      <c r="J19" s="151">
        <v>88870</v>
      </c>
      <c r="K19" s="66"/>
      <c r="L19" s="66"/>
      <c r="M19" s="151">
        <v>88870</v>
      </c>
      <c r="N19" s="66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ht="20.25" customHeight="1" spans="1:24">
      <c r="A20" s="186" t="s">
        <v>73</v>
      </c>
      <c r="B20" s="186" t="s">
        <v>73</v>
      </c>
      <c r="C20" s="186" t="s">
        <v>239</v>
      </c>
      <c r="D20" s="186" t="s">
        <v>240</v>
      </c>
      <c r="E20" s="186" t="s">
        <v>111</v>
      </c>
      <c r="F20" s="186" t="s">
        <v>112</v>
      </c>
      <c r="G20" s="186" t="s">
        <v>237</v>
      </c>
      <c r="H20" s="186" t="s">
        <v>238</v>
      </c>
      <c r="I20" s="151">
        <v>6000</v>
      </c>
      <c r="J20" s="151">
        <v>6000</v>
      </c>
      <c r="K20" s="66"/>
      <c r="L20" s="66"/>
      <c r="M20" s="151">
        <v>6000</v>
      </c>
      <c r="N20" s="66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ht="20.25" customHeight="1" spans="1:24">
      <c r="A21" s="186" t="s">
        <v>73</v>
      </c>
      <c r="B21" s="186" t="s">
        <v>73</v>
      </c>
      <c r="C21" s="186" t="s">
        <v>239</v>
      </c>
      <c r="D21" s="186" t="s">
        <v>240</v>
      </c>
      <c r="E21" s="186" t="s">
        <v>107</v>
      </c>
      <c r="F21" s="186" t="s">
        <v>108</v>
      </c>
      <c r="G21" s="186" t="s">
        <v>241</v>
      </c>
      <c r="H21" s="186" t="s">
        <v>242</v>
      </c>
      <c r="I21" s="151">
        <v>470400</v>
      </c>
      <c r="J21" s="151">
        <v>470400</v>
      </c>
      <c r="K21" s="66"/>
      <c r="L21" s="66"/>
      <c r="M21" s="151">
        <v>470400</v>
      </c>
      <c r="N21" s="66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ht="20.25" customHeight="1" spans="1:24">
      <c r="A22" s="186" t="s">
        <v>73</v>
      </c>
      <c r="B22" s="186" t="s">
        <v>73</v>
      </c>
      <c r="C22" s="186" t="s">
        <v>239</v>
      </c>
      <c r="D22" s="186" t="s">
        <v>240</v>
      </c>
      <c r="E22" s="186" t="s">
        <v>107</v>
      </c>
      <c r="F22" s="186" t="s">
        <v>108</v>
      </c>
      <c r="G22" s="186" t="s">
        <v>241</v>
      </c>
      <c r="H22" s="186" t="s">
        <v>242</v>
      </c>
      <c r="I22" s="151">
        <v>1122000</v>
      </c>
      <c r="J22" s="151">
        <v>1122000</v>
      </c>
      <c r="K22" s="66"/>
      <c r="L22" s="66"/>
      <c r="M22" s="151">
        <v>1122000</v>
      </c>
      <c r="N22" s="66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ht="20.25" customHeight="1" spans="1:24">
      <c r="A23" s="186" t="s">
        <v>73</v>
      </c>
      <c r="B23" s="186" t="s">
        <v>73</v>
      </c>
      <c r="C23" s="186" t="s">
        <v>239</v>
      </c>
      <c r="D23" s="186" t="s">
        <v>240</v>
      </c>
      <c r="E23" s="186" t="s">
        <v>107</v>
      </c>
      <c r="F23" s="186" t="s">
        <v>108</v>
      </c>
      <c r="G23" s="186" t="s">
        <v>241</v>
      </c>
      <c r="H23" s="186" t="s">
        <v>242</v>
      </c>
      <c r="I23" s="151">
        <v>633708</v>
      </c>
      <c r="J23" s="151">
        <v>633708</v>
      </c>
      <c r="K23" s="66"/>
      <c r="L23" s="66"/>
      <c r="M23" s="151">
        <v>633708</v>
      </c>
      <c r="N23" s="66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ht="20.25" customHeight="1" spans="1:24">
      <c r="A24" s="186" t="s">
        <v>73</v>
      </c>
      <c r="B24" s="186" t="s">
        <v>73</v>
      </c>
      <c r="C24" s="186" t="s">
        <v>239</v>
      </c>
      <c r="D24" s="186" t="s">
        <v>240</v>
      </c>
      <c r="E24" s="186" t="s">
        <v>111</v>
      </c>
      <c r="F24" s="186" t="s">
        <v>112</v>
      </c>
      <c r="G24" s="186" t="s">
        <v>241</v>
      </c>
      <c r="H24" s="186" t="s">
        <v>242</v>
      </c>
      <c r="I24" s="151">
        <v>420000</v>
      </c>
      <c r="J24" s="151">
        <v>420000</v>
      </c>
      <c r="K24" s="66"/>
      <c r="L24" s="66"/>
      <c r="M24" s="151">
        <v>420000</v>
      </c>
      <c r="N24" s="66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ht="20.25" customHeight="1" spans="1:24">
      <c r="A25" s="186" t="s">
        <v>73</v>
      </c>
      <c r="B25" s="186" t="s">
        <v>73</v>
      </c>
      <c r="C25" s="186" t="s">
        <v>239</v>
      </c>
      <c r="D25" s="186" t="s">
        <v>240</v>
      </c>
      <c r="E25" s="186" t="s">
        <v>111</v>
      </c>
      <c r="F25" s="186" t="s">
        <v>112</v>
      </c>
      <c r="G25" s="186" t="s">
        <v>241</v>
      </c>
      <c r="H25" s="186" t="s">
        <v>242</v>
      </c>
      <c r="I25" s="151">
        <v>219504</v>
      </c>
      <c r="J25" s="151">
        <v>219504</v>
      </c>
      <c r="K25" s="66"/>
      <c r="L25" s="66"/>
      <c r="M25" s="151">
        <v>219504</v>
      </c>
      <c r="N25" s="66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ht="20.25" customHeight="1" spans="1:24">
      <c r="A26" s="186" t="s">
        <v>73</v>
      </c>
      <c r="B26" s="186" t="s">
        <v>73</v>
      </c>
      <c r="C26" s="186" t="s">
        <v>239</v>
      </c>
      <c r="D26" s="186" t="s">
        <v>240</v>
      </c>
      <c r="E26" s="186" t="s">
        <v>111</v>
      </c>
      <c r="F26" s="186" t="s">
        <v>112</v>
      </c>
      <c r="G26" s="186" t="s">
        <v>241</v>
      </c>
      <c r="H26" s="186" t="s">
        <v>242</v>
      </c>
      <c r="I26" s="151">
        <v>184800</v>
      </c>
      <c r="J26" s="151">
        <v>184800</v>
      </c>
      <c r="K26" s="66"/>
      <c r="L26" s="66"/>
      <c r="M26" s="151">
        <v>184800</v>
      </c>
      <c r="N26" s="66"/>
      <c r="O26" s="151"/>
      <c r="P26" s="151"/>
      <c r="Q26" s="151"/>
      <c r="R26" s="151"/>
      <c r="S26" s="151"/>
      <c r="T26" s="151"/>
      <c r="U26" s="151"/>
      <c r="V26" s="151"/>
      <c r="W26" s="151"/>
      <c r="X26" s="151"/>
    </row>
    <row r="27" ht="20.25" customHeight="1" spans="1:24">
      <c r="A27" s="186" t="s">
        <v>73</v>
      </c>
      <c r="B27" s="186" t="s">
        <v>73</v>
      </c>
      <c r="C27" s="186" t="s">
        <v>243</v>
      </c>
      <c r="D27" s="186" t="s">
        <v>244</v>
      </c>
      <c r="E27" s="186" t="s">
        <v>136</v>
      </c>
      <c r="F27" s="186" t="s">
        <v>137</v>
      </c>
      <c r="G27" s="186" t="s">
        <v>245</v>
      </c>
      <c r="H27" s="186" t="s">
        <v>246</v>
      </c>
      <c r="I27" s="151">
        <v>301545</v>
      </c>
      <c r="J27" s="151">
        <v>301545</v>
      </c>
      <c r="K27" s="66"/>
      <c r="L27" s="66"/>
      <c r="M27" s="151">
        <v>301545</v>
      </c>
      <c r="N27" s="66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ht="20.25" customHeight="1" spans="1:24">
      <c r="A28" s="186" t="s">
        <v>73</v>
      </c>
      <c r="B28" s="186" t="s">
        <v>73</v>
      </c>
      <c r="C28" s="186" t="s">
        <v>243</v>
      </c>
      <c r="D28" s="186" t="s">
        <v>244</v>
      </c>
      <c r="E28" s="186" t="s">
        <v>136</v>
      </c>
      <c r="F28" s="186" t="s">
        <v>137</v>
      </c>
      <c r="G28" s="186" t="s">
        <v>245</v>
      </c>
      <c r="H28" s="186" t="s">
        <v>246</v>
      </c>
      <c r="I28" s="151">
        <v>1588137</v>
      </c>
      <c r="J28" s="151">
        <v>1588137</v>
      </c>
      <c r="K28" s="66"/>
      <c r="L28" s="66"/>
      <c r="M28" s="151">
        <v>1588137</v>
      </c>
      <c r="N28" s="66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ht="20.25" customHeight="1" spans="1:24">
      <c r="A29" s="186" t="s">
        <v>73</v>
      </c>
      <c r="B29" s="186" t="s">
        <v>73</v>
      </c>
      <c r="C29" s="186" t="s">
        <v>243</v>
      </c>
      <c r="D29" s="186" t="s">
        <v>244</v>
      </c>
      <c r="E29" s="186" t="s">
        <v>138</v>
      </c>
      <c r="F29" s="186" t="s">
        <v>139</v>
      </c>
      <c r="G29" s="186" t="s">
        <v>247</v>
      </c>
      <c r="H29" s="186" t="s">
        <v>248</v>
      </c>
      <c r="I29" s="151">
        <v>246776</v>
      </c>
      <c r="J29" s="151">
        <v>246776</v>
      </c>
      <c r="K29" s="66"/>
      <c r="L29" s="66"/>
      <c r="M29" s="151">
        <v>246776</v>
      </c>
      <c r="N29" s="66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  <row r="30" ht="20.25" customHeight="1" spans="1:24">
      <c r="A30" s="186" t="s">
        <v>73</v>
      </c>
      <c r="B30" s="186" t="s">
        <v>73</v>
      </c>
      <c r="C30" s="186" t="s">
        <v>243</v>
      </c>
      <c r="D30" s="186" t="s">
        <v>244</v>
      </c>
      <c r="E30" s="186" t="s">
        <v>138</v>
      </c>
      <c r="F30" s="186" t="s">
        <v>139</v>
      </c>
      <c r="G30" s="186" t="s">
        <v>247</v>
      </c>
      <c r="H30" s="186" t="s">
        <v>248</v>
      </c>
      <c r="I30" s="151">
        <v>123388</v>
      </c>
      <c r="J30" s="151">
        <v>123388</v>
      </c>
      <c r="K30" s="66"/>
      <c r="L30" s="66"/>
      <c r="M30" s="151">
        <v>123388</v>
      </c>
      <c r="N30" s="66"/>
      <c r="O30" s="151"/>
      <c r="P30" s="151"/>
      <c r="Q30" s="151"/>
      <c r="R30" s="151"/>
      <c r="S30" s="151"/>
      <c r="T30" s="151"/>
      <c r="U30" s="151"/>
      <c r="V30" s="151"/>
      <c r="W30" s="151"/>
      <c r="X30" s="151"/>
    </row>
    <row r="31" ht="20.25" customHeight="1" spans="1:24">
      <c r="A31" s="186" t="s">
        <v>73</v>
      </c>
      <c r="B31" s="186" t="s">
        <v>73</v>
      </c>
      <c r="C31" s="186" t="s">
        <v>243</v>
      </c>
      <c r="D31" s="186" t="s">
        <v>244</v>
      </c>
      <c r="E31" s="186" t="s">
        <v>148</v>
      </c>
      <c r="F31" s="186" t="s">
        <v>149</v>
      </c>
      <c r="G31" s="186" t="s">
        <v>249</v>
      </c>
      <c r="H31" s="186" t="s">
        <v>250</v>
      </c>
      <c r="I31" s="151">
        <v>126435</v>
      </c>
      <c r="J31" s="151">
        <v>126435</v>
      </c>
      <c r="K31" s="66"/>
      <c r="L31" s="66"/>
      <c r="M31" s="151">
        <v>126435</v>
      </c>
      <c r="N31" s="66"/>
      <c r="O31" s="151"/>
      <c r="P31" s="151"/>
      <c r="Q31" s="151"/>
      <c r="R31" s="151"/>
      <c r="S31" s="151"/>
      <c r="T31" s="151"/>
      <c r="U31" s="151"/>
      <c r="V31" s="151"/>
      <c r="W31" s="151"/>
      <c r="X31" s="151"/>
    </row>
    <row r="32" ht="20.25" customHeight="1" spans="1:24">
      <c r="A32" s="186" t="s">
        <v>73</v>
      </c>
      <c r="B32" s="186" t="s">
        <v>73</v>
      </c>
      <c r="C32" s="186" t="s">
        <v>243</v>
      </c>
      <c r="D32" s="186" t="s">
        <v>244</v>
      </c>
      <c r="E32" s="186" t="s">
        <v>150</v>
      </c>
      <c r="F32" s="186" t="s">
        <v>151</v>
      </c>
      <c r="G32" s="186" t="s">
        <v>249</v>
      </c>
      <c r="H32" s="186" t="s">
        <v>250</v>
      </c>
      <c r="I32" s="151">
        <v>665891</v>
      </c>
      <c r="J32" s="151">
        <v>665891</v>
      </c>
      <c r="K32" s="66"/>
      <c r="L32" s="66"/>
      <c r="M32" s="151">
        <v>665891</v>
      </c>
      <c r="N32" s="66"/>
      <c r="O32" s="151"/>
      <c r="P32" s="151"/>
      <c r="Q32" s="151"/>
      <c r="R32" s="151"/>
      <c r="S32" s="151"/>
      <c r="T32" s="151"/>
      <c r="U32" s="151"/>
      <c r="V32" s="151"/>
      <c r="W32" s="151"/>
      <c r="X32" s="151"/>
    </row>
    <row r="33" ht="20.25" customHeight="1" spans="1:24">
      <c r="A33" s="186" t="s">
        <v>73</v>
      </c>
      <c r="B33" s="186" t="s">
        <v>73</v>
      </c>
      <c r="C33" s="186" t="s">
        <v>243</v>
      </c>
      <c r="D33" s="186" t="s">
        <v>244</v>
      </c>
      <c r="E33" s="186" t="s">
        <v>152</v>
      </c>
      <c r="F33" s="186" t="s">
        <v>153</v>
      </c>
      <c r="G33" s="186" t="s">
        <v>251</v>
      </c>
      <c r="H33" s="186" t="s">
        <v>252</v>
      </c>
      <c r="I33" s="151">
        <v>421465</v>
      </c>
      <c r="J33" s="151">
        <v>421465</v>
      </c>
      <c r="K33" s="66"/>
      <c r="L33" s="66"/>
      <c r="M33" s="151">
        <v>421465</v>
      </c>
      <c r="N33" s="66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ht="20.25" customHeight="1" spans="1:24">
      <c r="A34" s="186" t="s">
        <v>73</v>
      </c>
      <c r="B34" s="186" t="s">
        <v>73</v>
      </c>
      <c r="C34" s="186" t="s">
        <v>243</v>
      </c>
      <c r="D34" s="186" t="s">
        <v>244</v>
      </c>
      <c r="E34" s="186" t="s">
        <v>152</v>
      </c>
      <c r="F34" s="186" t="s">
        <v>153</v>
      </c>
      <c r="G34" s="186" t="s">
        <v>251</v>
      </c>
      <c r="H34" s="186" t="s">
        <v>252</v>
      </c>
      <c r="I34" s="151">
        <v>173594</v>
      </c>
      <c r="J34" s="151">
        <v>173594</v>
      </c>
      <c r="K34" s="66"/>
      <c r="L34" s="66"/>
      <c r="M34" s="151">
        <v>173594</v>
      </c>
      <c r="N34" s="66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  <row r="35" ht="20.25" customHeight="1" spans="1:24">
      <c r="A35" s="186" t="s">
        <v>73</v>
      </c>
      <c r="B35" s="186" t="s">
        <v>73</v>
      </c>
      <c r="C35" s="186" t="s">
        <v>243</v>
      </c>
      <c r="D35" s="186" t="s">
        <v>244</v>
      </c>
      <c r="E35" s="186" t="s">
        <v>152</v>
      </c>
      <c r="F35" s="186" t="s">
        <v>153</v>
      </c>
      <c r="G35" s="186" t="s">
        <v>251</v>
      </c>
      <c r="H35" s="186" t="s">
        <v>252</v>
      </c>
      <c r="I35" s="151">
        <v>80446</v>
      </c>
      <c r="J35" s="151">
        <v>80446</v>
      </c>
      <c r="K35" s="66"/>
      <c r="L35" s="66"/>
      <c r="M35" s="151">
        <v>80446</v>
      </c>
      <c r="N35" s="66"/>
      <c r="O35" s="151"/>
      <c r="P35" s="151"/>
      <c r="Q35" s="151"/>
      <c r="R35" s="151"/>
      <c r="S35" s="151"/>
      <c r="T35" s="151"/>
      <c r="U35" s="151"/>
      <c r="V35" s="151"/>
      <c r="W35" s="151"/>
      <c r="X35" s="151"/>
    </row>
    <row r="36" ht="20.25" customHeight="1" spans="1:24">
      <c r="A36" s="186" t="s">
        <v>73</v>
      </c>
      <c r="B36" s="186" t="s">
        <v>73</v>
      </c>
      <c r="C36" s="186" t="s">
        <v>243</v>
      </c>
      <c r="D36" s="186" t="s">
        <v>244</v>
      </c>
      <c r="E36" s="186" t="s">
        <v>152</v>
      </c>
      <c r="F36" s="186" t="s">
        <v>153</v>
      </c>
      <c r="G36" s="186" t="s">
        <v>251</v>
      </c>
      <c r="H36" s="186" t="s">
        <v>252</v>
      </c>
      <c r="I36" s="151">
        <v>80025</v>
      </c>
      <c r="J36" s="151">
        <v>80025</v>
      </c>
      <c r="K36" s="66"/>
      <c r="L36" s="66"/>
      <c r="M36" s="151">
        <v>80025</v>
      </c>
      <c r="N36" s="66"/>
      <c r="O36" s="151"/>
      <c r="P36" s="151"/>
      <c r="Q36" s="151"/>
      <c r="R36" s="151"/>
      <c r="S36" s="151"/>
      <c r="T36" s="151"/>
      <c r="U36" s="151"/>
      <c r="V36" s="151"/>
      <c r="W36" s="151"/>
      <c r="X36" s="151"/>
    </row>
    <row r="37" ht="20.25" customHeight="1" spans="1:24">
      <c r="A37" s="186" t="s">
        <v>73</v>
      </c>
      <c r="B37" s="186" t="s">
        <v>73</v>
      </c>
      <c r="C37" s="186" t="s">
        <v>243</v>
      </c>
      <c r="D37" s="186" t="s">
        <v>244</v>
      </c>
      <c r="E37" s="186" t="s">
        <v>105</v>
      </c>
      <c r="F37" s="186" t="s">
        <v>106</v>
      </c>
      <c r="G37" s="186" t="s">
        <v>253</v>
      </c>
      <c r="H37" s="186" t="s">
        <v>254</v>
      </c>
      <c r="I37" s="151">
        <v>727</v>
      </c>
      <c r="J37" s="151">
        <v>727</v>
      </c>
      <c r="K37" s="66"/>
      <c r="L37" s="66"/>
      <c r="M37" s="151">
        <v>727</v>
      </c>
      <c r="N37" s="66"/>
      <c r="O37" s="151"/>
      <c r="P37" s="151"/>
      <c r="Q37" s="151"/>
      <c r="R37" s="151"/>
      <c r="S37" s="151"/>
      <c r="T37" s="151"/>
      <c r="U37" s="151"/>
      <c r="V37" s="151"/>
      <c r="W37" s="151"/>
      <c r="X37" s="151"/>
    </row>
    <row r="38" ht="20.25" customHeight="1" spans="1:24">
      <c r="A38" s="186" t="s">
        <v>73</v>
      </c>
      <c r="B38" s="186" t="s">
        <v>73</v>
      </c>
      <c r="C38" s="186" t="s">
        <v>243</v>
      </c>
      <c r="D38" s="186" t="s">
        <v>244</v>
      </c>
      <c r="E38" s="186" t="s">
        <v>107</v>
      </c>
      <c r="F38" s="186" t="s">
        <v>108</v>
      </c>
      <c r="G38" s="186" t="s">
        <v>253</v>
      </c>
      <c r="H38" s="186" t="s">
        <v>254</v>
      </c>
      <c r="I38" s="151">
        <v>40712</v>
      </c>
      <c r="J38" s="151">
        <v>40712</v>
      </c>
      <c r="K38" s="66"/>
      <c r="L38" s="66"/>
      <c r="M38" s="151">
        <v>40712</v>
      </c>
      <c r="N38" s="66"/>
      <c r="O38" s="151"/>
      <c r="P38" s="151"/>
      <c r="Q38" s="151"/>
      <c r="R38" s="151"/>
      <c r="S38" s="151"/>
      <c r="T38" s="151"/>
      <c r="U38" s="151"/>
      <c r="V38" s="151"/>
      <c r="W38" s="151"/>
      <c r="X38" s="151"/>
    </row>
    <row r="39" ht="20.25" customHeight="1" spans="1:24">
      <c r="A39" s="186" t="s">
        <v>73</v>
      </c>
      <c r="B39" s="186" t="s">
        <v>73</v>
      </c>
      <c r="C39" s="186" t="s">
        <v>243</v>
      </c>
      <c r="D39" s="186" t="s">
        <v>244</v>
      </c>
      <c r="E39" s="186" t="s">
        <v>111</v>
      </c>
      <c r="F39" s="186" t="s">
        <v>112</v>
      </c>
      <c r="G39" s="186" t="s">
        <v>253</v>
      </c>
      <c r="H39" s="186" t="s">
        <v>254</v>
      </c>
      <c r="I39" s="151">
        <v>16721</v>
      </c>
      <c r="J39" s="151">
        <v>16721</v>
      </c>
      <c r="K39" s="66"/>
      <c r="L39" s="66"/>
      <c r="M39" s="151">
        <v>16721</v>
      </c>
      <c r="N39" s="66"/>
      <c r="O39" s="151"/>
      <c r="P39" s="151"/>
      <c r="Q39" s="151"/>
      <c r="R39" s="151"/>
      <c r="S39" s="151"/>
      <c r="T39" s="151"/>
      <c r="U39" s="151"/>
      <c r="V39" s="151"/>
      <c r="W39" s="151"/>
      <c r="X39" s="151"/>
    </row>
    <row r="40" ht="20.25" customHeight="1" spans="1:24">
      <c r="A40" s="186" t="s">
        <v>73</v>
      </c>
      <c r="B40" s="186" t="s">
        <v>73</v>
      </c>
      <c r="C40" s="186" t="s">
        <v>243</v>
      </c>
      <c r="D40" s="186" t="s">
        <v>244</v>
      </c>
      <c r="E40" s="186" t="s">
        <v>154</v>
      </c>
      <c r="F40" s="186" t="s">
        <v>155</v>
      </c>
      <c r="G40" s="186" t="s">
        <v>253</v>
      </c>
      <c r="H40" s="186" t="s">
        <v>254</v>
      </c>
      <c r="I40" s="151">
        <v>9823</v>
      </c>
      <c r="J40" s="151">
        <v>9823</v>
      </c>
      <c r="K40" s="66"/>
      <c r="L40" s="66"/>
      <c r="M40" s="151">
        <v>9823</v>
      </c>
      <c r="N40" s="66"/>
      <c r="O40" s="151"/>
      <c r="P40" s="151"/>
      <c r="Q40" s="151"/>
      <c r="R40" s="151"/>
      <c r="S40" s="151"/>
      <c r="T40" s="151"/>
      <c r="U40" s="151"/>
      <c r="V40" s="151"/>
      <c r="W40" s="151"/>
      <c r="X40" s="151"/>
    </row>
    <row r="41" ht="20.25" customHeight="1" spans="1:24">
      <c r="A41" s="186" t="s">
        <v>73</v>
      </c>
      <c r="B41" s="186" t="s">
        <v>73</v>
      </c>
      <c r="C41" s="186" t="s">
        <v>243</v>
      </c>
      <c r="D41" s="186" t="s">
        <v>244</v>
      </c>
      <c r="E41" s="186" t="s">
        <v>154</v>
      </c>
      <c r="F41" s="186" t="s">
        <v>155</v>
      </c>
      <c r="G41" s="186" t="s">
        <v>253</v>
      </c>
      <c r="H41" s="186" t="s">
        <v>254</v>
      </c>
      <c r="I41" s="151">
        <v>21197</v>
      </c>
      <c r="J41" s="151">
        <v>21197</v>
      </c>
      <c r="K41" s="66"/>
      <c r="L41" s="66"/>
      <c r="M41" s="151">
        <v>21197</v>
      </c>
      <c r="N41" s="66"/>
      <c r="O41" s="151"/>
      <c r="P41" s="151"/>
      <c r="Q41" s="151"/>
      <c r="R41" s="151"/>
      <c r="S41" s="151"/>
      <c r="T41" s="151"/>
      <c r="U41" s="151"/>
      <c r="V41" s="151"/>
      <c r="W41" s="151"/>
      <c r="X41" s="151"/>
    </row>
    <row r="42" ht="20.25" customHeight="1" spans="1:24">
      <c r="A42" s="186" t="s">
        <v>73</v>
      </c>
      <c r="B42" s="186" t="s">
        <v>73</v>
      </c>
      <c r="C42" s="186" t="s">
        <v>243</v>
      </c>
      <c r="D42" s="186" t="s">
        <v>244</v>
      </c>
      <c r="E42" s="186" t="s">
        <v>154</v>
      </c>
      <c r="F42" s="186" t="s">
        <v>155</v>
      </c>
      <c r="G42" s="186" t="s">
        <v>253</v>
      </c>
      <c r="H42" s="186" t="s">
        <v>254</v>
      </c>
      <c r="I42" s="151">
        <v>7755</v>
      </c>
      <c r="J42" s="151">
        <v>7755</v>
      </c>
      <c r="K42" s="66"/>
      <c r="L42" s="66"/>
      <c r="M42" s="151">
        <v>7755</v>
      </c>
      <c r="N42" s="66"/>
      <c r="O42" s="151"/>
      <c r="P42" s="151"/>
      <c r="Q42" s="151"/>
      <c r="R42" s="151"/>
      <c r="S42" s="151"/>
      <c r="T42" s="151"/>
      <c r="U42" s="151"/>
      <c r="V42" s="151"/>
      <c r="W42" s="151"/>
      <c r="X42" s="151"/>
    </row>
    <row r="43" ht="20.25" customHeight="1" spans="1:24">
      <c r="A43" s="186" t="s">
        <v>73</v>
      </c>
      <c r="B43" s="186" t="s">
        <v>73</v>
      </c>
      <c r="C43" s="186" t="s">
        <v>243</v>
      </c>
      <c r="D43" s="186" t="s">
        <v>244</v>
      </c>
      <c r="E43" s="186" t="s">
        <v>154</v>
      </c>
      <c r="F43" s="186" t="s">
        <v>155</v>
      </c>
      <c r="G43" s="186" t="s">
        <v>253</v>
      </c>
      <c r="H43" s="186" t="s">
        <v>254</v>
      </c>
      <c r="I43" s="151">
        <v>40843</v>
      </c>
      <c r="J43" s="151">
        <v>40843</v>
      </c>
      <c r="K43" s="66"/>
      <c r="L43" s="66"/>
      <c r="M43" s="151">
        <v>40843</v>
      </c>
      <c r="N43" s="66"/>
      <c r="O43" s="151"/>
      <c r="P43" s="151"/>
      <c r="Q43" s="151"/>
      <c r="R43" s="151"/>
      <c r="S43" s="151"/>
      <c r="T43" s="151"/>
      <c r="U43" s="151"/>
      <c r="V43" s="151"/>
      <c r="W43" s="151"/>
      <c r="X43" s="151"/>
    </row>
    <row r="44" ht="20.25" customHeight="1" spans="1:24">
      <c r="A44" s="186" t="s">
        <v>73</v>
      </c>
      <c r="B44" s="186" t="s">
        <v>73</v>
      </c>
      <c r="C44" s="186" t="s">
        <v>243</v>
      </c>
      <c r="D44" s="186" t="s">
        <v>244</v>
      </c>
      <c r="E44" s="186" t="s">
        <v>154</v>
      </c>
      <c r="F44" s="186" t="s">
        <v>155</v>
      </c>
      <c r="G44" s="186" t="s">
        <v>253</v>
      </c>
      <c r="H44" s="186" t="s">
        <v>254</v>
      </c>
      <c r="I44" s="151">
        <v>3765</v>
      </c>
      <c r="J44" s="151">
        <v>3765</v>
      </c>
      <c r="K44" s="66"/>
      <c r="L44" s="66"/>
      <c r="M44" s="151">
        <v>3765</v>
      </c>
      <c r="N44" s="66"/>
      <c r="O44" s="151"/>
      <c r="P44" s="151"/>
      <c r="Q44" s="151"/>
      <c r="R44" s="151"/>
      <c r="S44" s="151"/>
      <c r="T44" s="151"/>
      <c r="U44" s="151"/>
      <c r="V44" s="151"/>
      <c r="W44" s="151"/>
      <c r="X44" s="151"/>
    </row>
    <row r="45" ht="20.25" customHeight="1" spans="1:24">
      <c r="A45" s="186" t="s">
        <v>73</v>
      </c>
      <c r="B45" s="186" t="s">
        <v>73</v>
      </c>
      <c r="C45" s="186" t="s">
        <v>243</v>
      </c>
      <c r="D45" s="186" t="s">
        <v>244</v>
      </c>
      <c r="E45" s="186" t="s">
        <v>154</v>
      </c>
      <c r="F45" s="186" t="s">
        <v>155</v>
      </c>
      <c r="G45" s="186" t="s">
        <v>253</v>
      </c>
      <c r="H45" s="186" t="s">
        <v>254</v>
      </c>
      <c r="I45" s="151">
        <v>19829</v>
      </c>
      <c r="J45" s="151">
        <v>19829</v>
      </c>
      <c r="K45" s="66"/>
      <c r="L45" s="66"/>
      <c r="M45" s="151">
        <v>19829</v>
      </c>
      <c r="N45" s="66"/>
      <c r="O45" s="151"/>
      <c r="P45" s="151"/>
      <c r="Q45" s="151"/>
      <c r="R45" s="151"/>
      <c r="S45" s="151"/>
      <c r="T45" s="151"/>
      <c r="U45" s="151"/>
      <c r="V45" s="151"/>
      <c r="W45" s="151"/>
      <c r="X45" s="151"/>
    </row>
    <row r="46" ht="20.25" customHeight="1" spans="1:24">
      <c r="A46" s="186" t="s">
        <v>73</v>
      </c>
      <c r="B46" s="186" t="s">
        <v>73</v>
      </c>
      <c r="C46" s="186" t="s">
        <v>255</v>
      </c>
      <c r="D46" s="186" t="s">
        <v>161</v>
      </c>
      <c r="E46" s="186" t="s">
        <v>160</v>
      </c>
      <c r="F46" s="186" t="s">
        <v>161</v>
      </c>
      <c r="G46" s="186" t="s">
        <v>256</v>
      </c>
      <c r="H46" s="186" t="s">
        <v>161</v>
      </c>
      <c r="I46" s="151">
        <v>1256337</v>
      </c>
      <c r="J46" s="151">
        <v>1256337</v>
      </c>
      <c r="K46" s="66"/>
      <c r="L46" s="66"/>
      <c r="M46" s="151">
        <v>1256337</v>
      </c>
      <c r="N46" s="66"/>
      <c r="O46" s="151"/>
      <c r="P46" s="151"/>
      <c r="Q46" s="151"/>
      <c r="R46" s="151"/>
      <c r="S46" s="151"/>
      <c r="T46" s="151"/>
      <c r="U46" s="151"/>
      <c r="V46" s="151"/>
      <c r="W46" s="151"/>
      <c r="X46" s="151"/>
    </row>
    <row r="47" ht="20.25" customHeight="1" spans="1:24">
      <c r="A47" s="186" t="s">
        <v>73</v>
      </c>
      <c r="B47" s="186" t="s">
        <v>73</v>
      </c>
      <c r="C47" s="186" t="s">
        <v>255</v>
      </c>
      <c r="D47" s="186" t="s">
        <v>161</v>
      </c>
      <c r="E47" s="186" t="s">
        <v>160</v>
      </c>
      <c r="F47" s="186" t="s">
        <v>161</v>
      </c>
      <c r="G47" s="186" t="s">
        <v>256</v>
      </c>
      <c r="H47" s="186" t="s">
        <v>161</v>
      </c>
      <c r="I47" s="151">
        <v>238545</v>
      </c>
      <c r="J47" s="151">
        <v>238545</v>
      </c>
      <c r="K47" s="66"/>
      <c r="L47" s="66"/>
      <c r="M47" s="151">
        <v>238545</v>
      </c>
      <c r="N47" s="66"/>
      <c r="O47" s="151"/>
      <c r="P47" s="151"/>
      <c r="Q47" s="151"/>
      <c r="R47" s="151"/>
      <c r="S47" s="151"/>
      <c r="T47" s="151"/>
      <c r="U47" s="151"/>
      <c r="V47" s="151"/>
      <c r="W47" s="151"/>
      <c r="X47" s="151"/>
    </row>
    <row r="48" ht="20.25" customHeight="1" spans="1:24">
      <c r="A48" s="186" t="s">
        <v>73</v>
      </c>
      <c r="B48" s="186" t="s">
        <v>73</v>
      </c>
      <c r="C48" s="186" t="s">
        <v>257</v>
      </c>
      <c r="D48" s="186" t="s">
        <v>258</v>
      </c>
      <c r="E48" s="186" t="s">
        <v>105</v>
      </c>
      <c r="F48" s="186" t="s">
        <v>106</v>
      </c>
      <c r="G48" s="186" t="s">
        <v>259</v>
      </c>
      <c r="H48" s="186" t="s">
        <v>260</v>
      </c>
      <c r="I48" s="151">
        <v>20000</v>
      </c>
      <c r="J48" s="151">
        <v>20000</v>
      </c>
      <c r="K48" s="66"/>
      <c r="L48" s="66"/>
      <c r="M48" s="151">
        <v>20000</v>
      </c>
      <c r="N48" s="66"/>
      <c r="O48" s="151"/>
      <c r="P48" s="151"/>
      <c r="Q48" s="151"/>
      <c r="R48" s="151"/>
      <c r="S48" s="151"/>
      <c r="T48" s="151"/>
      <c r="U48" s="151"/>
      <c r="V48" s="151"/>
      <c r="W48" s="151"/>
      <c r="X48" s="151"/>
    </row>
    <row r="49" ht="20.25" customHeight="1" spans="1:24">
      <c r="A49" s="186" t="s">
        <v>73</v>
      </c>
      <c r="B49" s="186" t="s">
        <v>73</v>
      </c>
      <c r="C49" s="186" t="s">
        <v>261</v>
      </c>
      <c r="D49" s="186" t="s">
        <v>208</v>
      </c>
      <c r="E49" s="186" t="s">
        <v>105</v>
      </c>
      <c r="F49" s="186" t="s">
        <v>106</v>
      </c>
      <c r="G49" s="186" t="s">
        <v>262</v>
      </c>
      <c r="H49" s="186" t="s">
        <v>208</v>
      </c>
      <c r="I49" s="151">
        <v>6000</v>
      </c>
      <c r="J49" s="151">
        <v>6000</v>
      </c>
      <c r="K49" s="66"/>
      <c r="L49" s="66"/>
      <c r="M49" s="151">
        <v>6000</v>
      </c>
      <c r="N49" s="66"/>
      <c r="O49" s="151"/>
      <c r="P49" s="151"/>
      <c r="Q49" s="151"/>
      <c r="R49" s="151"/>
      <c r="S49" s="151"/>
      <c r="T49" s="151"/>
      <c r="U49" s="151"/>
      <c r="V49" s="151"/>
      <c r="W49" s="151"/>
      <c r="X49" s="151"/>
    </row>
    <row r="50" ht="20.25" customHeight="1" spans="1:24">
      <c r="A50" s="186" t="s">
        <v>73</v>
      </c>
      <c r="B50" s="186" t="s">
        <v>73</v>
      </c>
      <c r="C50" s="186" t="s">
        <v>261</v>
      </c>
      <c r="D50" s="186" t="s">
        <v>208</v>
      </c>
      <c r="E50" s="186" t="s">
        <v>107</v>
      </c>
      <c r="F50" s="186" t="s">
        <v>108</v>
      </c>
      <c r="G50" s="186" t="s">
        <v>262</v>
      </c>
      <c r="H50" s="186" t="s">
        <v>208</v>
      </c>
      <c r="I50" s="151">
        <v>22400</v>
      </c>
      <c r="J50" s="151">
        <v>22400</v>
      </c>
      <c r="K50" s="66"/>
      <c r="L50" s="66"/>
      <c r="M50" s="151">
        <v>22400</v>
      </c>
      <c r="N50" s="66"/>
      <c r="O50" s="151"/>
      <c r="P50" s="151"/>
      <c r="Q50" s="151"/>
      <c r="R50" s="151"/>
      <c r="S50" s="151"/>
      <c r="T50" s="151"/>
      <c r="U50" s="151"/>
      <c r="V50" s="151"/>
      <c r="W50" s="151"/>
      <c r="X50" s="151"/>
    </row>
    <row r="51" ht="20.25" customHeight="1" spans="1:24">
      <c r="A51" s="186" t="s">
        <v>73</v>
      </c>
      <c r="B51" s="186" t="s">
        <v>73</v>
      </c>
      <c r="C51" s="186" t="s">
        <v>263</v>
      </c>
      <c r="D51" s="186" t="s">
        <v>264</v>
      </c>
      <c r="E51" s="186" t="s">
        <v>105</v>
      </c>
      <c r="F51" s="186" t="s">
        <v>106</v>
      </c>
      <c r="G51" s="186" t="s">
        <v>265</v>
      </c>
      <c r="H51" s="186" t="s">
        <v>266</v>
      </c>
      <c r="I51" s="151">
        <v>144600</v>
      </c>
      <c r="J51" s="151">
        <v>144600</v>
      </c>
      <c r="K51" s="66"/>
      <c r="L51" s="66"/>
      <c r="M51" s="151">
        <v>144600</v>
      </c>
      <c r="N51" s="66"/>
      <c r="O51" s="151"/>
      <c r="P51" s="151"/>
      <c r="Q51" s="151"/>
      <c r="R51" s="151"/>
      <c r="S51" s="151"/>
      <c r="T51" s="151"/>
      <c r="U51" s="151"/>
      <c r="V51" s="151"/>
      <c r="W51" s="151"/>
      <c r="X51" s="151"/>
    </row>
    <row r="52" ht="20.25" customHeight="1" spans="1:24">
      <c r="A52" s="186" t="s">
        <v>73</v>
      </c>
      <c r="B52" s="186" t="s">
        <v>73</v>
      </c>
      <c r="C52" s="186" t="s">
        <v>267</v>
      </c>
      <c r="D52" s="186" t="s">
        <v>268</v>
      </c>
      <c r="E52" s="186" t="s">
        <v>105</v>
      </c>
      <c r="F52" s="186" t="s">
        <v>106</v>
      </c>
      <c r="G52" s="186" t="s">
        <v>269</v>
      </c>
      <c r="H52" s="186" t="s">
        <v>268</v>
      </c>
      <c r="I52" s="151">
        <v>17400</v>
      </c>
      <c r="J52" s="151">
        <v>17400</v>
      </c>
      <c r="K52" s="66"/>
      <c r="L52" s="66"/>
      <c r="M52" s="151">
        <v>17400</v>
      </c>
      <c r="N52" s="66"/>
      <c r="O52" s="151"/>
      <c r="P52" s="151"/>
      <c r="Q52" s="151"/>
      <c r="R52" s="151"/>
      <c r="S52" s="151"/>
      <c r="T52" s="151"/>
      <c r="U52" s="151"/>
      <c r="V52" s="151"/>
      <c r="W52" s="151"/>
      <c r="X52" s="151"/>
    </row>
    <row r="53" ht="20.25" customHeight="1" spans="1:24">
      <c r="A53" s="186" t="s">
        <v>73</v>
      </c>
      <c r="B53" s="186" t="s">
        <v>73</v>
      </c>
      <c r="C53" s="186" t="s">
        <v>267</v>
      </c>
      <c r="D53" s="186" t="s">
        <v>268</v>
      </c>
      <c r="E53" s="186" t="s">
        <v>107</v>
      </c>
      <c r="F53" s="186" t="s">
        <v>108</v>
      </c>
      <c r="G53" s="186" t="s">
        <v>269</v>
      </c>
      <c r="H53" s="186" t="s">
        <v>268</v>
      </c>
      <c r="I53" s="151">
        <v>64960</v>
      </c>
      <c r="J53" s="151">
        <v>64960</v>
      </c>
      <c r="K53" s="66"/>
      <c r="L53" s="66"/>
      <c r="M53" s="151">
        <v>64960</v>
      </c>
      <c r="N53" s="66"/>
      <c r="O53" s="151"/>
      <c r="P53" s="151"/>
      <c r="Q53" s="151"/>
      <c r="R53" s="151"/>
      <c r="S53" s="151"/>
      <c r="T53" s="151"/>
      <c r="U53" s="151"/>
      <c r="V53" s="151"/>
      <c r="W53" s="151"/>
      <c r="X53" s="151"/>
    </row>
    <row r="54" ht="20.25" customHeight="1" spans="1:24">
      <c r="A54" s="186" t="s">
        <v>73</v>
      </c>
      <c r="B54" s="186" t="s">
        <v>73</v>
      </c>
      <c r="C54" s="186" t="s">
        <v>267</v>
      </c>
      <c r="D54" s="186" t="s">
        <v>268</v>
      </c>
      <c r="E54" s="186" t="s">
        <v>111</v>
      </c>
      <c r="F54" s="186" t="s">
        <v>112</v>
      </c>
      <c r="G54" s="186" t="s">
        <v>269</v>
      </c>
      <c r="H54" s="186" t="s">
        <v>268</v>
      </c>
      <c r="I54" s="151">
        <v>26680</v>
      </c>
      <c r="J54" s="151">
        <v>26680</v>
      </c>
      <c r="K54" s="66"/>
      <c r="L54" s="66"/>
      <c r="M54" s="151">
        <v>26680</v>
      </c>
      <c r="N54" s="66"/>
      <c r="O54" s="151"/>
      <c r="P54" s="151"/>
      <c r="Q54" s="151"/>
      <c r="R54" s="151"/>
      <c r="S54" s="151"/>
      <c r="T54" s="151"/>
      <c r="U54" s="151"/>
      <c r="V54" s="151"/>
      <c r="W54" s="151"/>
      <c r="X54" s="151"/>
    </row>
    <row r="55" ht="20.25" customHeight="1" spans="1:24">
      <c r="A55" s="186" t="s">
        <v>73</v>
      </c>
      <c r="B55" s="186" t="s">
        <v>73</v>
      </c>
      <c r="C55" s="186" t="s">
        <v>270</v>
      </c>
      <c r="D55" s="186" t="s">
        <v>271</v>
      </c>
      <c r="E55" s="186" t="s">
        <v>105</v>
      </c>
      <c r="F55" s="186" t="s">
        <v>106</v>
      </c>
      <c r="G55" s="186" t="s">
        <v>272</v>
      </c>
      <c r="H55" s="186" t="s">
        <v>273</v>
      </c>
      <c r="I55" s="151">
        <v>22500</v>
      </c>
      <c r="J55" s="151">
        <v>22500</v>
      </c>
      <c r="K55" s="66"/>
      <c r="L55" s="66"/>
      <c r="M55" s="151">
        <v>22500</v>
      </c>
      <c r="N55" s="66"/>
      <c r="O55" s="151"/>
      <c r="P55" s="151"/>
      <c r="Q55" s="151"/>
      <c r="R55" s="151"/>
      <c r="S55" s="151"/>
      <c r="T55" s="151"/>
      <c r="U55" s="151"/>
      <c r="V55" s="151"/>
      <c r="W55" s="151"/>
      <c r="X55" s="151"/>
    </row>
    <row r="56" ht="20.25" customHeight="1" spans="1:24">
      <c r="A56" s="186" t="s">
        <v>73</v>
      </c>
      <c r="B56" s="186" t="s">
        <v>73</v>
      </c>
      <c r="C56" s="186" t="s">
        <v>270</v>
      </c>
      <c r="D56" s="186" t="s">
        <v>271</v>
      </c>
      <c r="E56" s="186" t="s">
        <v>107</v>
      </c>
      <c r="F56" s="186" t="s">
        <v>108</v>
      </c>
      <c r="G56" s="186" t="s">
        <v>272</v>
      </c>
      <c r="H56" s="186" t="s">
        <v>273</v>
      </c>
      <c r="I56" s="151">
        <v>37900</v>
      </c>
      <c r="J56" s="151"/>
      <c r="K56" s="66"/>
      <c r="L56" s="66"/>
      <c r="M56" s="151"/>
      <c r="N56" s="66"/>
      <c r="O56" s="151"/>
      <c r="P56" s="151"/>
      <c r="Q56" s="151"/>
      <c r="R56" s="151">
        <v>37900</v>
      </c>
      <c r="S56" s="151"/>
      <c r="T56" s="151"/>
      <c r="U56" s="151"/>
      <c r="V56" s="151"/>
      <c r="W56" s="151"/>
      <c r="X56" s="151"/>
    </row>
    <row r="57" ht="20.25" customHeight="1" spans="1:24">
      <c r="A57" s="186" t="s">
        <v>73</v>
      </c>
      <c r="B57" s="186" t="s">
        <v>73</v>
      </c>
      <c r="C57" s="186" t="s">
        <v>270</v>
      </c>
      <c r="D57" s="186" t="s">
        <v>271</v>
      </c>
      <c r="E57" s="186" t="s">
        <v>107</v>
      </c>
      <c r="F57" s="186" t="s">
        <v>108</v>
      </c>
      <c r="G57" s="186" t="s">
        <v>272</v>
      </c>
      <c r="H57" s="186" t="s">
        <v>273</v>
      </c>
      <c r="I57" s="151">
        <v>84000</v>
      </c>
      <c r="J57" s="151">
        <v>84000</v>
      </c>
      <c r="K57" s="66"/>
      <c r="L57" s="66"/>
      <c r="M57" s="151">
        <v>84000</v>
      </c>
      <c r="N57" s="66"/>
      <c r="O57" s="151"/>
      <c r="P57" s="151"/>
      <c r="Q57" s="151"/>
      <c r="R57" s="151"/>
      <c r="S57" s="151"/>
      <c r="T57" s="151"/>
      <c r="U57" s="151"/>
      <c r="V57" s="151"/>
      <c r="W57" s="151"/>
      <c r="X57" s="151"/>
    </row>
    <row r="58" ht="20.25" customHeight="1" spans="1:24">
      <c r="A58" s="186" t="s">
        <v>73</v>
      </c>
      <c r="B58" s="186" t="s">
        <v>73</v>
      </c>
      <c r="C58" s="186" t="s">
        <v>270</v>
      </c>
      <c r="D58" s="186" t="s">
        <v>271</v>
      </c>
      <c r="E58" s="186" t="s">
        <v>107</v>
      </c>
      <c r="F58" s="186" t="s">
        <v>108</v>
      </c>
      <c r="G58" s="186" t="s">
        <v>272</v>
      </c>
      <c r="H58" s="186" t="s">
        <v>273</v>
      </c>
      <c r="I58" s="151">
        <v>140110</v>
      </c>
      <c r="J58" s="151"/>
      <c r="K58" s="66"/>
      <c r="L58" s="66"/>
      <c r="M58" s="151"/>
      <c r="N58" s="66"/>
      <c r="O58" s="151"/>
      <c r="P58" s="151"/>
      <c r="Q58" s="151"/>
      <c r="R58" s="151">
        <v>140110</v>
      </c>
      <c r="S58" s="151"/>
      <c r="T58" s="151"/>
      <c r="U58" s="151"/>
      <c r="V58" s="151"/>
      <c r="W58" s="151"/>
      <c r="X58" s="151"/>
    </row>
    <row r="59" ht="20.25" customHeight="1" spans="1:24">
      <c r="A59" s="186" t="s">
        <v>73</v>
      </c>
      <c r="B59" s="186" t="s">
        <v>73</v>
      </c>
      <c r="C59" s="186" t="s">
        <v>270</v>
      </c>
      <c r="D59" s="186" t="s">
        <v>271</v>
      </c>
      <c r="E59" s="186" t="s">
        <v>105</v>
      </c>
      <c r="F59" s="186" t="s">
        <v>106</v>
      </c>
      <c r="G59" s="186" t="s">
        <v>274</v>
      </c>
      <c r="H59" s="186" t="s">
        <v>275</v>
      </c>
      <c r="I59" s="151">
        <v>3000</v>
      </c>
      <c r="J59" s="151">
        <v>3000</v>
      </c>
      <c r="K59" s="66"/>
      <c r="L59" s="66"/>
      <c r="M59" s="151">
        <v>3000</v>
      </c>
      <c r="N59" s="66"/>
      <c r="O59" s="151"/>
      <c r="P59" s="151"/>
      <c r="Q59" s="151"/>
      <c r="R59" s="151"/>
      <c r="S59" s="151"/>
      <c r="T59" s="151"/>
      <c r="U59" s="151"/>
      <c r="V59" s="151"/>
      <c r="W59" s="151"/>
      <c r="X59" s="151"/>
    </row>
    <row r="60" ht="20.25" customHeight="1" spans="1:24">
      <c r="A60" s="186" t="s">
        <v>73</v>
      </c>
      <c r="B60" s="186" t="s">
        <v>73</v>
      </c>
      <c r="C60" s="186" t="s">
        <v>270</v>
      </c>
      <c r="D60" s="186" t="s">
        <v>271</v>
      </c>
      <c r="E60" s="186" t="s">
        <v>107</v>
      </c>
      <c r="F60" s="186" t="s">
        <v>108</v>
      </c>
      <c r="G60" s="186" t="s">
        <v>274</v>
      </c>
      <c r="H60" s="186" t="s">
        <v>275</v>
      </c>
      <c r="I60" s="151">
        <v>11200</v>
      </c>
      <c r="J60" s="151">
        <v>11200</v>
      </c>
      <c r="K60" s="66"/>
      <c r="L60" s="66"/>
      <c r="M60" s="151">
        <v>11200</v>
      </c>
      <c r="N60" s="66"/>
      <c r="O60" s="151"/>
      <c r="P60" s="151"/>
      <c r="Q60" s="151"/>
      <c r="R60" s="151"/>
      <c r="S60" s="151"/>
      <c r="T60" s="151"/>
      <c r="U60" s="151"/>
      <c r="V60" s="151"/>
      <c r="W60" s="151"/>
      <c r="X60" s="151"/>
    </row>
    <row r="61" ht="20.25" customHeight="1" spans="1:24">
      <c r="A61" s="186" t="s">
        <v>73</v>
      </c>
      <c r="B61" s="186" t="s">
        <v>73</v>
      </c>
      <c r="C61" s="186" t="s">
        <v>270</v>
      </c>
      <c r="D61" s="186" t="s">
        <v>271</v>
      </c>
      <c r="E61" s="186" t="s">
        <v>105</v>
      </c>
      <c r="F61" s="186" t="s">
        <v>106</v>
      </c>
      <c r="G61" s="186" t="s">
        <v>276</v>
      </c>
      <c r="H61" s="186" t="s">
        <v>277</v>
      </c>
      <c r="I61" s="151">
        <v>4500</v>
      </c>
      <c r="J61" s="151">
        <v>4500</v>
      </c>
      <c r="K61" s="66"/>
      <c r="L61" s="66"/>
      <c r="M61" s="151">
        <v>4500</v>
      </c>
      <c r="N61" s="66"/>
      <c r="O61" s="151"/>
      <c r="P61" s="151"/>
      <c r="Q61" s="151"/>
      <c r="R61" s="151"/>
      <c r="S61" s="151"/>
      <c r="T61" s="151"/>
      <c r="U61" s="151"/>
      <c r="V61" s="151"/>
      <c r="W61" s="151"/>
      <c r="X61" s="151"/>
    </row>
    <row r="62" ht="20.25" customHeight="1" spans="1:24">
      <c r="A62" s="186" t="s">
        <v>73</v>
      </c>
      <c r="B62" s="186" t="s">
        <v>73</v>
      </c>
      <c r="C62" s="186" t="s">
        <v>270</v>
      </c>
      <c r="D62" s="186" t="s">
        <v>271</v>
      </c>
      <c r="E62" s="186" t="s">
        <v>107</v>
      </c>
      <c r="F62" s="186" t="s">
        <v>108</v>
      </c>
      <c r="G62" s="186" t="s">
        <v>276</v>
      </c>
      <c r="H62" s="186" t="s">
        <v>277</v>
      </c>
      <c r="I62" s="151">
        <v>16800</v>
      </c>
      <c r="J62" s="151">
        <v>16800</v>
      </c>
      <c r="K62" s="66"/>
      <c r="L62" s="66"/>
      <c r="M62" s="151">
        <v>16800</v>
      </c>
      <c r="N62" s="66"/>
      <c r="O62" s="151"/>
      <c r="P62" s="151"/>
      <c r="Q62" s="151"/>
      <c r="R62" s="151"/>
      <c r="S62" s="151"/>
      <c r="T62" s="151"/>
      <c r="U62" s="151"/>
      <c r="V62" s="151"/>
      <c r="W62" s="151"/>
      <c r="X62" s="151"/>
    </row>
    <row r="63" ht="20.25" customHeight="1" spans="1:24">
      <c r="A63" s="186" t="s">
        <v>73</v>
      </c>
      <c r="B63" s="186" t="s">
        <v>73</v>
      </c>
      <c r="C63" s="186" t="s">
        <v>270</v>
      </c>
      <c r="D63" s="186" t="s">
        <v>271</v>
      </c>
      <c r="E63" s="186" t="s">
        <v>105</v>
      </c>
      <c r="F63" s="186" t="s">
        <v>106</v>
      </c>
      <c r="G63" s="186" t="s">
        <v>278</v>
      </c>
      <c r="H63" s="186" t="s">
        <v>279</v>
      </c>
      <c r="I63" s="151">
        <v>3000</v>
      </c>
      <c r="J63" s="151">
        <v>3000</v>
      </c>
      <c r="K63" s="66"/>
      <c r="L63" s="66"/>
      <c r="M63" s="151">
        <v>3000</v>
      </c>
      <c r="N63" s="66"/>
      <c r="O63" s="151"/>
      <c r="P63" s="151"/>
      <c r="Q63" s="151"/>
      <c r="R63" s="151"/>
      <c r="S63" s="151"/>
      <c r="T63" s="151"/>
      <c r="U63" s="151"/>
      <c r="V63" s="151"/>
      <c r="W63" s="151"/>
      <c r="X63" s="151"/>
    </row>
    <row r="64" ht="20.25" customHeight="1" spans="1:24">
      <c r="A64" s="186" t="s">
        <v>73</v>
      </c>
      <c r="B64" s="186" t="s">
        <v>73</v>
      </c>
      <c r="C64" s="186" t="s">
        <v>270</v>
      </c>
      <c r="D64" s="186" t="s">
        <v>271</v>
      </c>
      <c r="E64" s="186" t="s">
        <v>107</v>
      </c>
      <c r="F64" s="186" t="s">
        <v>108</v>
      </c>
      <c r="G64" s="186" t="s">
        <v>278</v>
      </c>
      <c r="H64" s="186" t="s">
        <v>279</v>
      </c>
      <c r="I64" s="151">
        <v>11200</v>
      </c>
      <c r="J64" s="151">
        <v>11200</v>
      </c>
      <c r="K64" s="66"/>
      <c r="L64" s="66"/>
      <c r="M64" s="151">
        <v>11200</v>
      </c>
      <c r="N64" s="66"/>
      <c r="O64" s="151"/>
      <c r="P64" s="151"/>
      <c r="Q64" s="151"/>
      <c r="R64" s="151"/>
      <c r="S64" s="151"/>
      <c r="T64" s="151"/>
      <c r="U64" s="151"/>
      <c r="V64" s="151"/>
      <c r="W64" s="151"/>
      <c r="X64" s="151"/>
    </row>
    <row r="65" ht="20.25" customHeight="1" spans="1:24">
      <c r="A65" s="186" t="s">
        <v>73</v>
      </c>
      <c r="B65" s="186" t="s">
        <v>73</v>
      </c>
      <c r="C65" s="186" t="s">
        <v>270</v>
      </c>
      <c r="D65" s="186" t="s">
        <v>271</v>
      </c>
      <c r="E65" s="186" t="s">
        <v>105</v>
      </c>
      <c r="F65" s="186" t="s">
        <v>106</v>
      </c>
      <c r="G65" s="186" t="s">
        <v>280</v>
      </c>
      <c r="H65" s="186" t="s">
        <v>281</v>
      </c>
      <c r="I65" s="151">
        <v>10500</v>
      </c>
      <c r="J65" s="151">
        <v>10500</v>
      </c>
      <c r="K65" s="66"/>
      <c r="L65" s="66"/>
      <c r="M65" s="151">
        <v>10500</v>
      </c>
      <c r="N65" s="66"/>
      <c r="O65" s="151"/>
      <c r="P65" s="151"/>
      <c r="Q65" s="151"/>
      <c r="R65" s="151"/>
      <c r="S65" s="151"/>
      <c r="T65" s="151"/>
      <c r="U65" s="151"/>
      <c r="V65" s="151"/>
      <c r="W65" s="151"/>
      <c r="X65" s="151"/>
    </row>
    <row r="66" ht="20.25" customHeight="1" spans="1:24">
      <c r="A66" s="186" t="s">
        <v>73</v>
      </c>
      <c r="B66" s="186" t="s">
        <v>73</v>
      </c>
      <c r="C66" s="186" t="s">
        <v>270</v>
      </c>
      <c r="D66" s="186" t="s">
        <v>271</v>
      </c>
      <c r="E66" s="186" t="s">
        <v>107</v>
      </c>
      <c r="F66" s="186" t="s">
        <v>108</v>
      </c>
      <c r="G66" s="186" t="s">
        <v>280</v>
      </c>
      <c r="H66" s="186" t="s">
        <v>281</v>
      </c>
      <c r="I66" s="151">
        <v>39200</v>
      </c>
      <c r="J66" s="151">
        <v>39200</v>
      </c>
      <c r="K66" s="66"/>
      <c r="L66" s="66"/>
      <c r="M66" s="151">
        <v>39200</v>
      </c>
      <c r="N66" s="66"/>
      <c r="O66" s="151"/>
      <c r="P66" s="151"/>
      <c r="Q66" s="151"/>
      <c r="R66" s="151"/>
      <c r="S66" s="151"/>
      <c r="T66" s="151"/>
      <c r="U66" s="151"/>
      <c r="V66" s="151"/>
      <c r="W66" s="151"/>
      <c r="X66" s="151"/>
    </row>
    <row r="67" ht="20.25" customHeight="1" spans="1:24">
      <c r="A67" s="186" t="s">
        <v>73</v>
      </c>
      <c r="B67" s="186" t="s">
        <v>73</v>
      </c>
      <c r="C67" s="186" t="s">
        <v>270</v>
      </c>
      <c r="D67" s="186" t="s">
        <v>271</v>
      </c>
      <c r="E67" s="186" t="s">
        <v>105</v>
      </c>
      <c r="F67" s="186" t="s">
        <v>106</v>
      </c>
      <c r="G67" s="186" t="s">
        <v>282</v>
      </c>
      <c r="H67" s="186" t="s">
        <v>283</v>
      </c>
      <c r="I67" s="151">
        <v>45000</v>
      </c>
      <c r="J67" s="151">
        <v>45000</v>
      </c>
      <c r="K67" s="66"/>
      <c r="L67" s="66"/>
      <c r="M67" s="151">
        <v>45000</v>
      </c>
      <c r="N67" s="66"/>
      <c r="O67" s="151"/>
      <c r="P67" s="151"/>
      <c r="Q67" s="151"/>
      <c r="R67" s="151"/>
      <c r="S67" s="151"/>
      <c r="T67" s="151"/>
      <c r="U67" s="151"/>
      <c r="V67" s="151"/>
      <c r="W67" s="151"/>
      <c r="X67" s="151"/>
    </row>
    <row r="68" ht="20.25" customHeight="1" spans="1:24">
      <c r="A68" s="186" t="s">
        <v>73</v>
      </c>
      <c r="B68" s="186" t="s">
        <v>73</v>
      </c>
      <c r="C68" s="186" t="s">
        <v>270</v>
      </c>
      <c r="D68" s="186" t="s">
        <v>271</v>
      </c>
      <c r="E68" s="186" t="s">
        <v>107</v>
      </c>
      <c r="F68" s="186" t="s">
        <v>108</v>
      </c>
      <c r="G68" s="186" t="s">
        <v>282</v>
      </c>
      <c r="H68" s="186" t="s">
        <v>283</v>
      </c>
      <c r="I68" s="151">
        <v>168000</v>
      </c>
      <c r="J68" s="151">
        <v>168000</v>
      </c>
      <c r="K68" s="66"/>
      <c r="L68" s="66"/>
      <c r="M68" s="151">
        <v>168000</v>
      </c>
      <c r="N68" s="66"/>
      <c r="O68" s="151"/>
      <c r="P68" s="151"/>
      <c r="Q68" s="151"/>
      <c r="R68" s="151"/>
      <c r="S68" s="151"/>
      <c r="T68" s="151"/>
      <c r="U68" s="151"/>
      <c r="V68" s="151"/>
      <c r="W68" s="151"/>
      <c r="X68" s="151"/>
    </row>
    <row r="69" ht="20.25" customHeight="1" spans="1:24">
      <c r="A69" s="186" t="s">
        <v>73</v>
      </c>
      <c r="B69" s="186" t="s">
        <v>73</v>
      </c>
      <c r="C69" s="186" t="s">
        <v>270</v>
      </c>
      <c r="D69" s="186" t="s">
        <v>271</v>
      </c>
      <c r="E69" s="186" t="s">
        <v>111</v>
      </c>
      <c r="F69" s="186" t="s">
        <v>112</v>
      </c>
      <c r="G69" s="186" t="s">
        <v>282</v>
      </c>
      <c r="H69" s="186" t="s">
        <v>283</v>
      </c>
      <c r="I69" s="151">
        <v>69000</v>
      </c>
      <c r="J69" s="151">
        <v>69000</v>
      </c>
      <c r="K69" s="66"/>
      <c r="L69" s="66"/>
      <c r="M69" s="151">
        <v>69000</v>
      </c>
      <c r="N69" s="66"/>
      <c r="O69" s="151"/>
      <c r="P69" s="151"/>
      <c r="Q69" s="151"/>
      <c r="R69" s="151"/>
      <c r="S69" s="151"/>
      <c r="T69" s="151"/>
      <c r="U69" s="151"/>
      <c r="V69" s="151"/>
      <c r="W69" s="151"/>
      <c r="X69" s="151"/>
    </row>
    <row r="70" ht="20.25" customHeight="1" spans="1:24">
      <c r="A70" s="186" t="s">
        <v>73</v>
      </c>
      <c r="B70" s="186" t="s">
        <v>73</v>
      </c>
      <c r="C70" s="186" t="s">
        <v>270</v>
      </c>
      <c r="D70" s="186" t="s">
        <v>271</v>
      </c>
      <c r="E70" s="186" t="s">
        <v>105</v>
      </c>
      <c r="F70" s="186" t="s">
        <v>106</v>
      </c>
      <c r="G70" s="186" t="s">
        <v>265</v>
      </c>
      <c r="H70" s="186" t="s">
        <v>266</v>
      </c>
      <c r="I70" s="151">
        <v>14460</v>
      </c>
      <c r="J70" s="151">
        <v>14460</v>
      </c>
      <c r="K70" s="66"/>
      <c r="L70" s="66"/>
      <c r="M70" s="151">
        <v>14460</v>
      </c>
      <c r="N70" s="66"/>
      <c r="O70" s="151"/>
      <c r="P70" s="151"/>
      <c r="Q70" s="151"/>
      <c r="R70" s="151"/>
      <c r="S70" s="151"/>
      <c r="T70" s="151"/>
      <c r="U70" s="151"/>
      <c r="V70" s="151"/>
      <c r="W70" s="151"/>
      <c r="X70" s="151"/>
    </row>
    <row r="71" ht="20.25" customHeight="1" spans="1:24">
      <c r="A71" s="186" t="s">
        <v>73</v>
      </c>
      <c r="B71" s="186" t="s">
        <v>73</v>
      </c>
      <c r="C71" s="186" t="s">
        <v>270</v>
      </c>
      <c r="D71" s="186" t="s">
        <v>271</v>
      </c>
      <c r="E71" s="186" t="s">
        <v>105</v>
      </c>
      <c r="F71" s="186" t="s">
        <v>106</v>
      </c>
      <c r="G71" s="186" t="s">
        <v>284</v>
      </c>
      <c r="H71" s="186" t="s">
        <v>285</v>
      </c>
      <c r="I71" s="151">
        <v>33060</v>
      </c>
      <c r="J71" s="151">
        <v>33060</v>
      </c>
      <c r="K71" s="66"/>
      <c r="L71" s="66"/>
      <c r="M71" s="151">
        <v>33060</v>
      </c>
      <c r="N71" s="66"/>
      <c r="O71" s="151"/>
      <c r="P71" s="151"/>
      <c r="Q71" s="151"/>
      <c r="R71" s="151"/>
      <c r="S71" s="151"/>
      <c r="T71" s="151"/>
      <c r="U71" s="151"/>
      <c r="V71" s="151"/>
      <c r="W71" s="151"/>
      <c r="X71" s="151"/>
    </row>
    <row r="72" ht="20.25" customHeight="1" spans="1:24">
      <c r="A72" s="186" t="s">
        <v>73</v>
      </c>
      <c r="B72" s="186" t="s">
        <v>73</v>
      </c>
      <c r="C72" s="186" t="s">
        <v>270</v>
      </c>
      <c r="D72" s="186" t="s">
        <v>271</v>
      </c>
      <c r="E72" s="186" t="s">
        <v>107</v>
      </c>
      <c r="F72" s="186" t="s">
        <v>108</v>
      </c>
      <c r="G72" s="186" t="s">
        <v>284</v>
      </c>
      <c r="H72" s="186" t="s">
        <v>285</v>
      </c>
      <c r="I72" s="151">
        <v>48720</v>
      </c>
      <c r="J72" s="151">
        <v>48720</v>
      </c>
      <c r="K72" s="66"/>
      <c r="L72" s="66"/>
      <c r="M72" s="151">
        <v>48720</v>
      </c>
      <c r="N72" s="66"/>
      <c r="O72" s="151"/>
      <c r="P72" s="151"/>
      <c r="Q72" s="151"/>
      <c r="R72" s="151"/>
      <c r="S72" s="151"/>
      <c r="T72" s="151"/>
      <c r="U72" s="151"/>
      <c r="V72" s="151"/>
      <c r="W72" s="151"/>
      <c r="X72" s="151"/>
    </row>
    <row r="73" ht="20.25" customHeight="1" spans="1:24">
      <c r="A73" s="186" t="s">
        <v>73</v>
      </c>
      <c r="B73" s="186" t="s">
        <v>73</v>
      </c>
      <c r="C73" s="186" t="s">
        <v>270</v>
      </c>
      <c r="D73" s="186" t="s">
        <v>271</v>
      </c>
      <c r="E73" s="186" t="s">
        <v>111</v>
      </c>
      <c r="F73" s="186" t="s">
        <v>112</v>
      </c>
      <c r="G73" s="186" t="s">
        <v>284</v>
      </c>
      <c r="H73" s="186" t="s">
        <v>285</v>
      </c>
      <c r="I73" s="151">
        <v>22620</v>
      </c>
      <c r="J73" s="151">
        <v>22620</v>
      </c>
      <c r="K73" s="66"/>
      <c r="L73" s="66"/>
      <c r="M73" s="151">
        <v>22620</v>
      </c>
      <c r="N73" s="66"/>
      <c r="O73" s="151"/>
      <c r="P73" s="151"/>
      <c r="Q73" s="151"/>
      <c r="R73" s="151"/>
      <c r="S73" s="151"/>
      <c r="T73" s="151"/>
      <c r="U73" s="151"/>
      <c r="V73" s="151"/>
      <c r="W73" s="151"/>
      <c r="X73" s="151"/>
    </row>
    <row r="74" ht="20.25" customHeight="1" spans="1:24">
      <c r="A74" s="186" t="s">
        <v>73</v>
      </c>
      <c r="B74" s="186" t="s">
        <v>73</v>
      </c>
      <c r="C74" s="186" t="s">
        <v>286</v>
      </c>
      <c r="D74" s="186" t="s">
        <v>287</v>
      </c>
      <c r="E74" s="186" t="s">
        <v>105</v>
      </c>
      <c r="F74" s="186" t="s">
        <v>106</v>
      </c>
      <c r="G74" s="186" t="s">
        <v>237</v>
      </c>
      <c r="H74" s="186" t="s">
        <v>238</v>
      </c>
      <c r="I74" s="151">
        <v>247800</v>
      </c>
      <c r="J74" s="151">
        <v>247800</v>
      </c>
      <c r="K74" s="66"/>
      <c r="L74" s="66"/>
      <c r="M74" s="151">
        <v>247800</v>
      </c>
      <c r="N74" s="66"/>
      <c r="O74" s="151"/>
      <c r="P74" s="151"/>
      <c r="Q74" s="151"/>
      <c r="R74" s="151"/>
      <c r="S74" s="151"/>
      <c r="T74" s="151"/>
      <c r="U74" s="151"/>
      <c r="V74" s="151"/>
      <c r="W74" s="151"/>
      <c r="X74" s="151"/>
    </row>
    <row r="75" ht="20.25" customHeight="1" spans="1:24">
      <c r="A75" s="186" t="s">
        <v>73</v>
      </c>
      <c r="B75" s="186" t="s">
        <v>73</v>
      </c>
      <c r="C75" s="186" t="s">
        <v>288</v>
      </c>
      <c r="D75" s="186" t="s">
        <v>289</v>
      </c>
      <c r="E75" s="186" t="s">
        <v>132</v>
      </c>
      <c r="F75" s="186" t="s">
        <v>133</v>
      </c>
      <c r="G75" s="186" t="s">
        <v>290</v>
      </c>
      <c r="H75" s="186" t="s">
        <v>291</v>
      </c>
      <c r="I75" s="151">
        <v>273600</v>
      </c>
      <c r="J75" s="151">
        <v>273600</v>
      </c>
      <c r="K75" s="66"/>
      <c r="L75" s="66"/>
      <c r="M75" s="151">
        <v>273600</v>
      </c>
      <c r="N75" s="66"/>
      <c r="O75" s="151"/>
      <c r="P75" s="151"/>
      <c r="Q75" s="151"/>
      <c r="R75" s="151"/>
      <c r="S75" s="151"/>
      <c r="T75" s="151"/>
      <c r="U75" s="151"/>
      <c r="V75" s="151"/>
      <c r="W75" s="151"/>
      <c r="X75" s="151"/>
    </row>
    <row r="76" ht="20.25" customHeight="1" spans="1:24">
      <c r="A76" s="186" t="s">
        <v>73</v>
      </c>
      <c r="B76" s="186" t="s">
        <v>73</v>
      </c>
      <c r="C76" s="186" t="s">
        <v>288</v>
      </c>
      <c r="D76" s="186" t="s">
        <v>289</v>
      </c>
      <c r="E76" s="186" t="s">
        <v>134</v>
      </c>
      <c r="F76" s="186" t="s">
        <v>135</v>
      </c>
      <c r="G76" s="186" t="s">
        <v>290</v>
      </c>
      <c r="H76" s="186" t="s">
        <v>291</v>
      </c>
      <c r="I76" s="151">
        <v>590400</v>
      </c>
      <c r="J76" s="151">
        <v>590400</v>
      </c>
      <c r="K76" s="66"/>
      <c r="L76" s="66"/>
      <c r="M76" s="151">
        <v>590400</v>
      </c>
      <c r="N76" s="66"/>
      <c r="O76" s="151"/>
      <c r="P76" s="151"/>
      <c r="Q76" s="151"/>
      <c r="R76" s="151"/>
      <c r="S76" s="151"/>
      <c r="T76" s="151"/>
      <c r="U76" s="151"/>
      <c r="V76" s="151"/>
      <c r="W76" s="151"/>
      <c r="X76" s="151"/>
    </row>
    <row r="77" ht="20.25" customHeight="1" spans="1:24">
      <c r="A77" s="186" t="s">
        <v>73</v>
      </c>
      <c r="B77" s="186" t="s">
        <v>73</v>
      </c>
      <c r="C77" s="186" t="s">
        <v>292</v>
      </c>
      <c r="D77" s="186" t="s">
        <v>293</v>
      </c>
      <c r="E77" s="186" t="s">
        <v>107</v>
      </c>
      <c r="F77" s="186" t="s">
        <v>108</v>
      </c>
      <c r="G77" s="186" t="s">
        <v>294</v>
      </c>
      <c r="H77" s="186" t="s">
        <v>295</v>
      </c>
      <c r="I77" s="151">
        <v>14772</v>
      </c>
      <c r="J77" s="151">
        <v>14772</v>
      </c>
      <c r="K77" s="66"/>
      <c r="L77" s="66"/>
      <c r="M77" s="151">
        <v>14772</v>
      </c>
      <c r="N77" s="66"/>
      <c r="O77" s="151"/>
      <c r="P77" s="151"/>
      <c r="Q77" s="151"/>
      <c r="R77" s="151"/>
      <c r="S77" s="151"/>
      <c r="T77" s="151"/>
      <c r="U77" s="151"/>
      <c r="V77" s="151"/>
      <c r="W77" s="151"/>
      <c r="X77" s="151"/>
    </row>
    <row r="78" ht="20.25" customHeight="1" spans="1:24">
      <c r="A78" s="186" t="s">
        <v>73</v>
      </c>
      <c r="B78" s="186" t="s">
        <v>73</v>
      </c>
      <c r="C78" s="186" t="s">
        <v>292</v>
      </c>
      <c r="D78" s="186" t="s">
        <v>293</v>
      </c>
      <c r="E78" s="186" t="s">
        <v>107</v>
      </c>
      <c r="F78" s="186" t="s">
        <v>108</v>
      </c>
      <c r="G78" s="186" t="s">
        <v>294</v>
      </c>
      <c r="H78" s="186" t="s">
        <v>295</v>
      </c>
      <c r="I78" s="151">
        <v>27648</v>
      </c>
      <c r="J78" s="151">
        <v>27648</v>
      </c>
      <c r="K78" s="66"/>
      <c r="L78" s="66"/>
      <c r="M78" s="151">
        <v>27648</v>
      </c>
      <c r="N78" s="66"/>
      <c r="O78" s="151"/>
      <c r="P78" s="151"/>
      <c r="Q78" s="151"/>
      <c r="R78" s="151"/>
      <c r="S78" s="151"/>
      <c r="T78" s="151"/>
      <c r="U78" s="151"/>
      <c r="V78" s="151"/>
      <c r="W78" s="151"/>
      <c r="X78" s="151"/>
    </row>
    <row r="79" ht="20.25" customHeight="1" spans="1:24">
      <c r="A79" s="186" t="s">
        <v>73</v>
      </c>
      <c r="B79" s="186" t="s">
        <v>73</v>
      </c>
      <c r="C79" s="186" t="s">
        <v>296</v>
      </c>
      <c r="D79" s="186" t="s">
        <v>297</v>
      </c>
      <c r="E79" s="186" t="s">
        <v>107</v>
      </c>
      <c r="F79" s="186" t="s">
        <v>108</v>
      </c>
      <c r="G79" s="186" t="s">
        <v>298</v>
      </c>
      <c r="H79" s="186" t="s">
        <v>299</v>
      </c>
      <c r="I79" s="151">
        <v>480</v>
      </c>
      <c r="J79" s="151">
        <v>480</v>
      </c>
      <c r="K79" s="66"/>
      <c r="L79" s="66"/>
      <c r="M79" s="151">
        <v>480</v>
      </c>
      <c r="N79" s="66"/>
      <c r="O79" s="151"/>
      <c r="P79" s="151"/>
      <c r="Q79" s="151"/>
      <c r="R79" s="151"/>
      <c r="S79" s="151"/>
      <c r="T79" s="151"/>
      <c r="U79" s="151"/>
      <c r="V79" s="151"/>
      <c r="W79" s="151"/>
      <c r="X79" s="151"/>
    </row>
    <row r="80" ht="20.25" customHeight="1" spans="1:24">
      <c r="A80" s="186" t="s">
        <v>73</v>
      </c>
      <c r="B80" s="186" t="s">
        <v>73</v>
      </c>
      <c r="C80" s="186" t="s">
        <v>300</v>
      </c>
      <c r="D80" s="186" t="s">
        <v>301</v>
      </c>
      <c r="E80" s="186" t="s">
        <v>142</v>
      </c>
      <c r="F80" s="186" t="s">
        <v>143</v>
      </c>
      <c r="G80" s="186" t="s">
        <v>290</v>
      </c>
      <c r="H80" s="186" t="s">
        <v>291</v>
      </c>
      <c r="I80" s="151">
        <v>22920</v>
      </c>
      <c r="J80" s="151">
        <v>22920</v>
      </c>
      <c r="K80" s="66"/>
      <c r="L80" s="66"/>
      <c r="M80" s="151">
        <v>22920</v>
      </c>
      <c r="N80" s="66"/>
      <c r="O80" s="151"/>
      <c r="P80" s="151"/>
      <c r="Q80" s="151"/>
      <c r="R80" s="151"/>
      <c r="S80" s="151"/>
      <c r="T80" s="151"/>
      <c r="U80" s="151"/>
      <c r="V80" s="151"/>
      <c r="W80" s="151"/>
      <c r="X80" s="151"/>
    </row>
    <row r="81" ht="17.25" customHeight="1" spans="1:24">
      <c r="A81" s="76" t="s">
        <v>202</v>
      </c>
      <c r="B81" s="77"/>
      <c r="C81" s="191"/>
      <c r="D81" s="191"/>
      <c r="E81" s="191"/>
      <c r="F81" s="191"/>
      <c r="G81" s="191"/>
      <c r="H81" s="192"/>
      <c r="I81" s="151">
        <v>19678342</v>
      </c>
      <c r="J81" s="151">
        <v>19500332</v>
      </c>
      <c r="K81" s="151"/>
      <c r="L81" s="151"/>
      <c r="M81" s="151">
        <v>19500332</v>
      </c>
      <c r="N81" s="151"/>
      <c r="O81" s="151"/>
      <c r="P81" s="151"/>
      <c r="Q81" s="151"/>
      <c r="R81" s="151">
        <v>178010</v>
      </c>
      <c r="S81" s="151"/>
      <c r="T81" s="151"/>
      <c r="U81" s="151"/>
      <c r="V81" s="151"/>
      <c r="W81" s="151"/>
      <c r="X81" s="151"/>
    </row>
  </sheetData>
  <mergeCells count="31">
    <mergeCell ref="A2:X2"/>
    <mergeCell ref="A3:H3"/>
    <mergeCell ref="I4:X4"/>
    <mergeCell ref="J5:N5"/>
    <mergeCell ref="O5:Q5"/>
    <mergeCell ref="S5:X5"/>
    <mergeCell ref="A81:H8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32"/>
  <sheetViews>
    <sheetView showZeros="0" workbookViewId="0">
      <selection activeCell="F17" sqref="F17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23.25" customWidth="1"/>
    <col min="7" max="7" width="9.85185185185185" customWidth="1"/>
    <col min="8" max="8" width="9.37962962962963" customWidth="1"/>
    <col min="9" max="10" width="15" customWidth="1"/>
    <col min="11" max="11" width="15.75" customWidth="1"/>
    <col min="12" max="23" width="16" customWidth="1"/>
  </cols>
  <sheetData>
    <row r="1" ht="13.5" customHeight="1" spans="2:23">
      <c r="B1" s="176"/>
      <c r="E1" s="44"/>
      <c r="F1" s="44"/>
      <c r="G1" s="44"/>
      <c r="H1" s="44"/>
      <c r="U1" s="176"/>
      <c r="W1" s="181" t="s">
        <v>302</v>
      </c>
    </row>
    <row r="2" ht="46.5" customHeight="1" spans="1:23">
      <c r="A2" s="70" t="s">
        <v>303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ht="13.5" customHeight="1" spans="1:23">
      <c r="A3" s="47" t="s">
        <v>2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76"/>
      <c r="W3" s="163" t="s">
        <v>3</v>
      </c>
    </row>
    <row r="4" ht="21.75" customHeight="1" spans="1:23">
      <c r="A4" s="51" t="s">
        <v>304</v>
      </c>
      <c r="B4" s="52" t="s">
        <v>215</v>
      </c>
      <c r="C4" s="51" t="s">
        <v>216</v>
      </c>
      <c r="D4" s="51" t="s">
        <v>305</v>
      </c>
      <c r="E4" s="52" t="s">
        <v>217</v>
      </c>
      <c r="F4" s="52" t="s">
        <v>218</v>
      </c>
      <c r="G4" s="52" t="s">
        <v>306</v>
      </c>
      <c r="H4" s="52" t="s">
        <v>307</v>
      </c>
      <c r="I4" s="71" t="s">
        <v>58</v>
      </c>
      <c r="J4" s="53" t="s">
        <v>308</v>
      </c>
      <c r="K4" s="54"/>
      <c r="L4" s="54"/>
      <c r="M4" s="55"/>
      <c r="N4" s="53" t="s">
        <v>223</v>
      </c>
      <c r="O4" s="54"/>
      <c r="P4" s="55"/>
      <c r="Q4" s="52" t="s">
        <v>64</v>
      </c>
      <c r="R4" s="53" t="s">
        <v>65</v>
      </c>
      <c r="S4" s="54"/>
      <c r="T4" s="54"/>
      <c r="U4" s="54"/>
      <c r="V4" s="54"/>
      <c r="W4" s="55"/>
    </row>
    <row r="5" ht="21.75" customHeight="1" spans="1:23">
      <c r="A5" s="56"/>
      <c r="B5" s="72"/>
      <c r="C5" s="56"/>
      <c r="D5" s="56"/>
      <c r="E5" s="57"/>
      <c r="F5" s="57"/>
      <c r="G5" s="57"/>
      <c r="H5" s="57"/>
      <c r="I5" s="72"/>
      <c r="J5" s="121" t="s">
        <v>61</v>
      </c>
      <c r="K5" s="177"/>
      <c r="L5" s="52" t="s">
        <v>62</v>
      </c>
      <c r="M5" s="52" t="s">
        <v>63</v>
      </c>
      <c r="N5" s="52" t="s">
        <v>61</v>
      </c>
      <c r="O5" s="52" t="s">
        <v>62</v>
      </c>
      <c r="P5" s="52" t="s">
        <v>63</v>
      </c>
      <c r="Q5" s="57"/>
      <c r="R5" s="52" t="s">
        <v>60</v>
      </c>
      <c r="S5" s="52" t="s">
        <v>67</v>
      </c>
      <c r="T5" s="52" t="s">
        <v>229</v>
      </c>
      <c r="U5" s="52" t="s">
        <v>69</v>
      </c>
      <c r="V5" s="52" t="s">
        <v>70</v>
      </c>
      <c r="W5" s="52" t="s">
        <v>71</v>
      </c>
    </row>
    <row r="6" ht="21" customHeight="1" spans="1:23">
      <c r="A6" s="72"/>
      <c r="B6" s="72"/>
      <c r="C6" s="72"/>
      <c r="D6" s="72"/>
      <c r="E6" s="72"/>
      <c r="F6" s="72"/>
      <c r="G6" s="72"/>
      <c r="H6" s="72"/>
      <c r="I6" s="72"/>
      <c r="J6" s="178" t="s">
        <v>60</v>
      </c>
      <c r="K6" s="179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ht="39.75" customHeight="1" spans="1:23">
      <c r="A7" s="59"/>
      <c r="B7" s="61"/>
      <c r="C7" s="59"/>
      <c r="D7" s="59"/>
      <c r="E7" s="60"/>
      <c r="F7" s="60"/>
      <c r="G7" s="60"/>
      <c r="H7" s="60"/>
      <c r="I7" s="61"/>
      <c r="J7" s="110" t="s">
        <v>60</v>
      </c>
      <c r="K7" s="110" t="s">
        <v>309</v>
      </c>
      <c r="L7" s="60"/>
      <c r="M7" s="60"/>
      <c r="N7" s="60"/>
      <c r="O7" s="60"/>
      <c r="P7" s="60"/>
      <c r="Q7" s="60"/>
      <c r="R7" s="60"/>
      <c r="S7" s="60"/>
      <c r="T7" s="60"/>
      <c r="U7" s="61"/>
      <c r="V7" s="60"/>
      <c r="W7" s="60"/>
    </row>
    <row r="8" ht="15" customHeight="1" spans="1:23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0">
        <v>20</v>
      </c>
      <c r="U8" s="62">
        <v>21</v>
      </c>
      <c r="V8" s="80">
        <v>22</v>
      </c>
      <c r="W8" s="62">
        <v>23</v>
      </c>
    </row>
    <row r="9" ht="21.6" spans="1:23">
      <c r="A9" s="112" t="s">
        <v>310</v>
      </c>
      <c r="B9" s="112" t="s">
        <v>311</v>
      </c>
      <c r="C9" s="112" t="s">
        <v>312</v>
      </c>
      <c r="D9" s="112" t="s">
        <v>73</v>
      </c>
      <c r="E9" s="112" t="s">
        <v>117</v>
      </c>
      <c r="F9" s="112" t="s">
        <v>118</v>
      </c>
      <c r="G9" s="112" t="s">
        <v>272</v>
      </c>
      <c r="H9" s="112" t="s">
        <v>273</v>
      </c>
      <c r="I9" s="151">
        <v>200000</v>
      </c>
      <c r="J9" s="180">
        <v>200000</v>
      </c>
      <c r="K9" s="151">
        <v>200000</v>
      </c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ht="21.6" spans="1:23">
      <c r="A10" s="112" t="s">
        <v>310</v>
      </c>
      <c r="B10" s="112" t="s">
        <v>313</v>
      </c>
      <c r="C10" s="112" t="s">
        <v>314</v>
      </c>
      <c r="D10" s="112" t="s">
        <v>73</v>
      </c>
      <c r="E10" s="112" t="s">
        <v>117</v>
      </c>
      <c r="F10" s="112" t="s">
        <v>118</v>
      </c>
      <c r="G10" s="112" t="s">
        <v>272</v>
      </c>
      <c r="H10" s="112" t="s">
        <v>273</v>
      </c>
      <c r="I10" s="151">
        <v>120000</v>
      </c>
      <c r="J10" s="180">
        <v>120000</v>
      </c>
      <c r="K10" s="151">
        <v>120000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ht="21.6" spans="1:23">
      <c r="A11" s="112" t="s">
        <v>310</v>
      </c>
      <c r="B11" s="112" t="s">
        <v>315</v>
      </c>
      <c r="C11" s="112" t="s">
        <v>316</v>
      </c>
      <c r="D11" s="112" t="s">
        <v>73</v>
      </c>
      <c r="E11" s="112" t="s">
        <v>111</v>
      </c>
      <c r="F11" s="112" t="s">
        <v>112</v>
      </c>
      <c r="G11" s="112" t="s">
        <v>272</v>
      </c>
      <c r="H11" s="112" t="s">
        <v>273</v>
      </c>
      <c r="I11" s="151">
        <v>1269000</v>
      </c>
      <c r="J11" s="180">
        <v>1269000</v>
      </c>
      <c r="K11" s="151">
        <v>1269000</v>
      </c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ht="21.6" spans="1:23">
      <c r="A12" s="112" t="s">
        <v>310</v>
      </c>
      <c r="B12" s="112" t="s">
        <v>317</v>
      </c>
      <c r="C12" s="112" t="s">
        <v>318</v>
      </c>
      <c r="D12" s="112" t="s">
        <v>73</v>
      </c>
      <c r="E12" s="112" t="s">
        <v>117</v>
      </c>
      <c r="F12" s="112" t="s">
        <v>118</v>
      </c>
      <c r="G12" s="112" t="s">
        <v>272</v>
      </c>
      <c r="H12" s="112" t="s">
        <v>273</v>
      </c>
      <c r="I12" s="151">
        <v>200000</v>
      </c>
      <c r="J12" s="180">
        <v>200000</v>
      </c>
      <c r="K12" s="151">
        <v>200000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ht="21.6" spans="1:23">
      <c r="A13" s="112" t="s">
        <v>310</v>
      </c>
      <c r="B13" s="112" t="s">
        <v>319</v>
      </c>
      <c r="C13" s="112" t="s">
        <v>320</v>
      </c>
      <c r="D13" s="112" t="s">
        <v>73</v>
      </c>
      <c r="E13" s="112" t="s">
        <v>126</v>
      </c>
      <c r="F13" s="112" t="s">
        <v>127</v>
      </c>
      <c r="G13" s="112" t="s">
        <v>272</v>
      </c>
      <c r="H13" s="112" t="s">
        <v>273</v>
      </c>
      <c r="I13" s="151">
        <v>200000</v>
      </c>
      <c r="J13" s="180">
        <v>200000</v>
      </c>
      <c r="K13" s="151">
        <v>200000</v>
      </c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ht="21.6" spans="1:23">
      <c r="A14" s="112" t="s">
        <v>310</v>
      </c>
      <c r="B14" s="112" t="s">
        <v>321</v>
      </c>
      <c r="C14" s="112" t="s">
        <v>322</v>
      </c>
      <c r="D14" s="112" t="s">
        <v>73</v>
      </c>
      <c r="E14" s="112" t="s">
        <v>117</v>
      </c>
      <c r="F14" s="112" t="s">
        <v>118</v>
      </c>
      <c r="G14" s="112" t="s">
        <v>272</v>
      </c>
      <c r="H14" s="112" t="s">
        <v>273</v>
      </c>
      <c r="I14" s="151">
        <v>100000</v>
      </c>
      <c r="J14" s="180">
        <v>100000</v>
      </c>
      <c r="K14" s="151">
        <v>100000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ht="21.6" spans="1:23">
      <c r="A15" s="112" t="s">
        <v>310</v>
      </c>
      <c r="B15" s="112" t="s">
        <v>323</v>
      </c>
      <c r="C15" s="112" t="s">
        <v>324</v>
      </c>
      <c r="D15" s="112" t="s">
        <v>73</v>
      </c>
      <c r="E15" s="112" t="s">
        <v>121</v>
      </c>
      <c r="F15" s="112" t="s">
        <v>120</v>
      </c>
      <c r="G15" s="112" t="s">
        <v>272</v>
      </c>
      <c r="H15" s="112" t="s">
        <v>273</v>
      </c>
      <c r="I15" s="151">
        <v>50000</v>
      </c>
      <c r="J15" s="180">
        <v>50000</v>
      </c>
      <c r="K15" s="151">
        <v>50000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ht="21.6" spans="1:23">
      <c r="A16" s="112" t="s">
        <v>310</v>
      </c>
      <c r="B16" s="112" t="s">
        <v>325</v>
      </c>
      <c r="C16" s="112" t="s">
        <v>326</v>
      </c>
      <c r="D16" s="112" t="s">
        <v>73</v>
      </c>
      <c r="E16" s="112" t="s">
        <v>111</v>
      </c>
      <c r="F16" s="112" t="s">
        <v>112</v>
      </c>
      <c r="G16" s="112" t="s">
        <v>272</v>
      </c>
      <c r="H16" s="112" t="s">
        <v>273</v>
      </c>
      <c r="I16" s="151">
        <v>3170000</v>
      </c>
      <c r="J16" s="180">
        <v>3170000</v>
      </c>
      <c r="K16" s="151">
        <v>3170000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  <row r="17" ht="21.6" spans="1:23">
      <c r="A17" s="112" t="s">
        <v>327</v>
      </c>
      <c r="B17" s="112" t="s">
        <v>328</v>
      </c>
      <c r="C17" s="112" t="s">
        <v>329</v>
      </c>
      <c r="D17" s="112" t="s">
        <v>73</v>
      </c>
      <c r="E17" s="112" t="s">
        <v>113</v>
      </c>
      <c r="F17" s="112" t="s">
        <v>114</v>
      </c>
      <c r="G17" s="112" t="s">
        <v>330</v>
      </c>
      <c r="H17" s="112" t="s">
        <v>331</v>
      </c>
      <c r="I17" s="151">
        <v>14400</v>
      </c>
      <c r="J17" s="180">
        <v>14400</v>
      </c>
      <c r="K17" s="151">
        <v>14400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ht="21.6" spans="1:23">
      <c r="A18" s="112" t="s">
        <v>327</v>
      </c>
      <c r="B18" s="112" t="s">
        <v>332</v>
      </c>
      <c r="C18" s="112" t="s">
        <v>333</v>
      </c>
      <c r="D18" s="112" t="s">
        <v>73</v>
      </c>
      <c r="E18" s="112" t="s">
        <v>113</v>
      </c>
      <c r="F18" s="112" t="s">
        <v>114</v>
      </c>
      <c r="G18" s="112" t="s">
        <v>330</v>
      </c>
      <c r="H18" s="112" t="s">
        <v>331</v>
      </c>
      <c r="I18" s="151">
        <v>2880</v>
      </c>
      <c r="J18" s="180">
        <v>2880</v>
      </c>
      <c r="K18" s="151">
        <v>2880</v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</row>
    <row r="19" ht="21.6" spans="1:23">
      <c r="A19" s="112" t="s">
        <v>327</v>
      </c>
      <c r="B19" s="112" t="s">
        <v>334</v>
      </c>
      <c r="C19" s="112" t="s">
        <v>335</v>
      </c>
      <c r="D19" s="112" t="s">
        <v>73</v>
      </c>
      <c r="E19" s="112" t="s">
        <v>111</v>
      </c>
      <c r="F19" s="112" t="s">
        <v>112</v>
      </c>
      <c r="G19" s="112" t="s">
        <v>330</v>
      </c>
      <c r="H19" s="112" t="s">
        <v>331</v>
      </c>
      <c r="I19" s="151">
        <v>1690</v>
      </c>
      <c r="J19" s="180">
        <v>1690</v>
      </c>
      <c r="K19" s="151">
        <v>1690</v>
      </c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</row>
    <row r="20" ht="21.6" spans="1:23">
      <c r="A20" s="112" t="s">
        <v>336</v>
      </c>
      <c r="B20" s="112" t="s">
        <v>337</v>
      </c>
      <c r="C20" s="112" t="s">
        <v>338</v>
      </c>
      <c r="D20" s="112" t="s">
        <v>73</v>
      </c>
      <c r="E20" s="112" t="s">
        <v>117</v>
      </c>
      <c r="F20" s="112" t="s">
        <v>118</v>
      </c>
      <c r="G20" s="112" t="s">
        <v>272</v>
      </c>
      <c r="H20" s="112" t="s">
        <v>273</v>
      </c>
      <c r="I20" s="151">
        <v>600000</v>
      </c>
      <c r="J20" s="180">
        <v>600000</v>
      </c>
      <c r="K20" s="151">
        <v>600000</v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ht="21.6" spans="1:23">
      <c r="A21" s="112" t="s">
        <v>336</v>
      </c>
      <c r="B21" s="112" t="s">
        <v>339</v>
      </c>
      <c r="C21" s="112" t="s">
        <v>340</v>
      </c>
      <c r="D21" s="112" t="s">
        <v>73</v>
      </c>
      <c r="E21" s="112" t="s">
        <v>117</v>
      </c>
      <c r="F21" s="112" t="s">
        <v>118</v>
      </c>
      <c r="G21" s="112" t="s">
        <v>341</v>
      </c>
      <c r="H21" s="112" t="s">
        <v>342</v>
      </c>
      <c r="I21" s="151">
        <v>1000000</v>
      </c>
      <c r="J21" s="180">
        <v>1000000</v>
      </c>
      <c r="K21" s="151">
        <v>1000000</v>
      </c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</row>
    <row r="22" ht="21.6" spans="1:23">
      <c r="A22" s="112" t="s">
        <v>336</v>
      </c>
      <c r="B22" s="112" t="s">
        <v>343</v>
      </c>
      <c r="C22" s="112" t="s">
        <v>344</v>
      </c>
      <c r="D22" s="112" t="s">
        <v>73</v>
      </c>
      <c r="E22" s="112" t="s">
        <v>117</v>
      </c>
      <c r="F22" s="112" t="s">
        <v>118</v>
      </c>
      <c r="G22" s="112" t="s">
        <v>272</v>
      </c>
      <c r="H22" s="112" t="s">
        <v>273</v>
      </c>
      <c r="I22" s="151">
        <v>450000</v>
      </c>
      <c r="J22" s="180">
        <v>450000</v>
      </c>
      <c r="K22" s="151">
        <v>450000</v>
      </c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ht="21.6" spans="1:23">
      <c r="A23" s="112" t="s">
        <v>336</v>
      </c>
      <c r="B23" s="112" t="s">
        <v>345</v>
      </c>
      <c r="C23" s="112" t="s">
        <v>346</v>
      </c>
      <c r="D23" s="112" t="s">
        <v>73</v>
      </c>
      <c r="E23" s="112" t="s">
        <v>117</v>
      </c>
      <c r="F23" s="112" t="s">
        <v>118</v>
      </c>
      <c r="G23" s="112" t="s">
        <v>272</v>
      </c>
      <c r="H23" s="112" t="s">
        <v>273</v>
      </c>
      <c r="I23" s="151">
        <v>462500</v>
      </c>
      <c r="J23" s="180">
        <v>462500</v>
      </c>
      <c r="K23" s="151">
        <v>462500</v>
      </c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</row>
    <row r="24" ht="21.6" spans="1:23">
      <c r="A24" s="112" t="s">
        <v>336</v>
      </c>
      <c r="B24" s="112" t="s">
        <v>347</v>
      </c>
      <c r="C24" s="112" t="s">
        <v>348</v>
      </c>
      <c r="D24" s="112" t="s">
        <v>73</v>
      </c>
      <c r="E24" s="112" t="s">
        <v>117</v>
      </c>
      <c r="F24" s="112" t="s">
        <v>118</v>
      </c>
      <c r="G24" s="112" t="s">
        <v>272</v>
      </c>
      <c r="H24" s="112" t="s">
        <v>273</v>
      </c>
      <c r="I24" s="151">
        <v>380000</v>
      </c>
      <c r="J24" s="180">
        <v>380000</v>
      </c>
      <c r="K24" s="151">
        <v>380000</v>
      </c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ht="21.6" spans="1:23">
      <c r="A25" s="112" t="s">
        <v>336</v>
      </c>
      <c r="B25" s="112" t="s">
        <v>349</v>
      </c>
      <c r="C25" s="112" t="s">
        <v>350</v>
      </c>
      <c r="D25" s="112" t="s">
        <v>73</v>
      </c>
      <c r="E25" s="112" t="s">
        <v>117</v>
      </c>
      <c r="F25" s="112" t="s">
        <v>118</v>
      </c>
      <c r="G25" s="112" t="s">
        <v>351</v>
      </c>
      <c r="H25" s="112" t="s">
        <v>352</v>
      </c>
      <c r="I25" s="151">
        <v>80000</v>
      </c>
      <c r="J25" s="180">
        <v>80000</v>
      </c>
      <c r="K25" s="151">
        <v>80000</v>
      </c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</row>
    <row r="26" ht="21.6" spans="1:23">
      <c r="A26" s="112" t="s">
        <v>336</v>
      </c>
      <c r="B26" s="112" t="s">
        <v>353</v>
      </c>
      <c r="C26" s="112" t="s">
        <v>354</v>
      </c>
      <c r="D26" s="112" t="s">
        <v>73</v>
      </c>
      <c r="E26" s="112" t="s">
        <v>117</v>
      </c>
      <c r="F26" s="112" t="s">
        <v>118</v>
      </c>
      <c r="G26" s="112" t="s">
        <v>272</v>
      </c>
      <c r="H26" s="112" t="s">
        <v>273</v>
      </c>
      <c r="I26" s="151">
        <v>150000</v>
      </c>
      <c r="J26" s="180">
        <v>150000</v>
      </c>
      <c r="K26" s="151">
        <v>150000</v>
      </c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ht="21.6" spans="1:23">
      <c r="A27" s="112" t="s">
        <v>336</v>
      </c>
      <c r="B27" s="112" t="s">
        <v>355</v>
      </c>
      <c r="C27" s="112" t="s">
        <v>356</v>
      </c>
      <c r="D27" s="112" t="s">
        <v>73</v>
      </c>
      <c r="E27" s="112" t="s">
        <v>117</v>
      </c>
      <c r="F27" s="112" t="s">
        <v>118</v>
      </c>
      <c r="G27" s="112" t="s">
        <v>272</v>
      </c>
      <c r="H27" s="112" t="s">
        <v>273</v>
      </c>
      <c r="I27" s="151">
        <v>81820</v>
      </c>
      <c r="J27" s="180">
        <v>81820</v>
      </c>
      <c r="K27" s="151">
        <v>81820</v>
      </c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</row>
    <row r="28" ht="21.6" spans="1:23">
      <c r="A28" s="112" t="s">
        <v>336</v>
      </c>
      <c r="B28" s="112" t="s">
        <v>357</v>
      </c>
      <c r="C28" s="112" t="s">
        <v>358</v>
      </c>
      <c r="D28" s="112" t="s">
        <v>73</v>
      </c>
      <c r="E28" s="112" t="s">
        <v>117</v>
      </c>
      <c r="F28" s="112" t="s">
        <v>118</v>
      </c>
      <c r="G28" s="112" t="s">
        <v>272</v>
      </c>
      <c r="H28" s="112" t="s">
        <v>273</v>
      </c>
      <c r="I28" s="151">
        <v>400000</v>
      </c>
      <c r="J28" s="180">
        <v>400000</v>
      </c>
      <c r="K28" s="151">
        <v>400000</v>
      </c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</row>
    <row r="29" ht="21.6" spans="1:23">
      <c r="A29" s="112" t="s">
        <v>336</v>
      </c>
      <c r="B29" s="112" t="s">
        <v>359</v>
      </c>
      <c r="C29" s="112" t="s">
        <v>360</v>
      </c>
      <c r="D29" s="112" t="s">
        <v>73</v>
      </c>
      <c r="E29" s="112" t="s">
        <v>117</v>
      </c>
      <c r="F29" s="112" t="s">
        <v>118</v>
      </c>
      <c r="G29" s="112" t="s">
        <v>272</v>
      </c>
      <c r="H29" s="112" t="s">
        <v>273</v>
      </c>
      <c r="I29" s="151">
        <v>100000</v>
      </c>
      <c r="J29" s="180">
        <v>100000</v>
      </c>
      <c r="K29" s="151">
        <v>100000</v>
      </c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ht="21.6" spans="1:23">
      <c r="A30" s="112" t="s">
        <v>336</v>
      </c>
      <c r="B30" s="112" t="s">
        <v>361</v>
      </c>
      <c r="C30" s="112" t="s">
        <v>362</v>
      </c>
      <c r="D30" s="112" t="s">
        <v>73</v>
      </c>
      <c r="E30" s="112" t="s">
        <v>117</v>
      </c>
      <c r="F30" s="112" t="s">
        <v>118</v>
      </c>
      <c r="G30" s="112" t="s">
        <v>272</v>
      </c>
      <c r="H30" s="112" t="s">
        <v>273</v>
      </c>
      <c r="I30" s="151">
        <v>100000</v>
      </c>
      <c r="J30" s="180">
        <v>100000</v>
      </c>
      <c r="K30" s="151">
        <v>100000</v>
      </c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</row>
    <row r="31" ht="21.6" spans="1:23">
      <c r="A31" s="112" t="s">
        <v>336</v>
      </c>
      <c r="B31" s="112" t="s">
        <v>363</v>
      </c>
      <c r="C31" s="112" t="s">
        <v>364</v>
      </c>
      <c r="D31" s="112" t="s">
        <v>73</v>
      </c>
      <c r="E31" s="112" t="s">
        <v>117</v>
      </c>
      <c r="F31" s="112" t="s">
        <v>118</v>
      </c>
      <c r="G31" s="112" t="s">
        <v>298</v>
      </c>
      <c r="H31" s="112" t="s">
        <v>299</v>
      </c>
      <c r="I31" s="151">
        <v>190032</v>
      </c>
      <c r="J31" s="151">
        <v>190032</v>
      </c>
      <c r="K31" s="151">
        <v>190032</v>
      </c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ht="18.75" customHeight="1" spans="1:23">
      <c r="A32" s="76" t="s">
        <v>202</v>
      </c>
      <c r="B32" s="77"/>
      <c r="C32" s="77"/>
      <c r="D32" s="77"/>
      <c r="E32" s="77"/>
      <c r="F32" s="77"/>
      <c r="G32" s="77"/>
      <c r="H32" s="78"/>
      <c r="I32" s="151">
        <v>9322322</v>
      </c>
      <c r="J32" s="151">
        <v>9322322</v>
      </c>
      <c r="K32" s="151">
        <v>9322322</v>
      </c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9"/>
  <sheetViews>
    <sheetView showZeros="0" topLeftCell="A109" workbookViewId="0">
      <selection activeCell="C119" sqref="C119"/>
    </sheetView>
  </sheetViews>
  <sheetFormatPr defaultColWidth="9.13888888888889" defaultRowHeight="12" customHeight="1"/>
  <cols>
    <col min="1" max="1" width="22.25" customWidth="1"/>
    <col min="2" max="2" width="22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45" t="s">
        <v>365</v>
      </c>
    </row>
    <row r="2" ht="39.75" customHeight="1" spans="1:10">
      <c r="A2" s="108" t="s">
        <v>366</v>
      </c>
      <c r="B2" s="70"/>
      <c r="C2" s="70"/>
      <c r="D2" s="70"/>
      <c r="E2" s="70"/>
      <c r="F2" s="109"/>
      <c r="G2" s="70"/>
      <c r="H2" s="109"/>
      <c r="I2" s="109"/>
      <c r="J2" s="70"/>
    </row>
    <row r="3" ht="17.25" customHeight="1" spans="1:1">
      <c r="A3" s="47" t="s">
        <v>2</v>
      </c>
    </row>
    <row r="4" ht="44.25" customHeight="1" spans="1:10">
      <c r="A4" s="110" t="s">
        <v>216</v>
      </c>
      <c r="B4" s="110" t="s">
        <v>367</v>
      </c>
      <c r="C4" s="110" t="s">
        <v>368</v>
      </c>
      <c r="D4" s="110" t="s">
        <v>369</v>
      </c>
      <c r="E4" s="110" t="s">
        <v>370</v>
      </c>
      <c r="F4" s="111" t="s">
        <v>371</v>
      </c>
      <c r="G4" s="110" t="s">
        <v>372</v>
      </c>
      <c r="H4" s="111" t="s">
        <v>373</v>
      </c>
      <c r="I4" s="111" t="s">
        <v>374</v>
      </c>
      <c r="J4" s="110" t="s">
        <v>375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80">
        <v>6</v>
      </c>
      <c r="G5" s="174">
        <v>7</v>
      </c>
      <c r="H5" s="80">
        <v>8</v>
      </c>
      <c r="I5" s="80">
        <v>9</v>
      </c>
      <c r="J5" s="174">
        <v>10</v>
      </c>
    </row>
    <row r="6" ht="42" customHeight="1" spans="1:10">
      <c r="A6" s="73" t="s">
        <v>73</v>
      </c>
      <c r="B6" s="112"/>
      <c r="C6" s="112"/>
      <c r="D6" s="112"/>
      <c r="E6" s="98"/>
      <c r="F6" s="113"/>
      <c r="G6" s="98"/>
      <c r="H6" s="113"/>
      <c r="I6" s="113"/>
      <c r="J6" s="98"/>
    </row>
    <row r="7" ht="42" customHeight="1" spans="1:10">
      <c r="A7" s="175" t="s">
        <v>314</v>
      </c>
      <c r="B7" s="63" t="s">
        <v>314</v>
      </c>
      <c r="C7" s="63" t="s">
        <v>376</v>
      </c>
      <c r="D7" s="63" t="s">
        <v>377</v>
      </c>
      <c r="E7" s="73" t="s">
        <v>378</v>
      </c>
      <c r="F7" s="63" t="s">
        <v>379</v>
      </c>
      <c r="G7" s="73" t="s">
        <v>91</v>
      </c>
      <c r="H7" s="63" t="s">
        <v>380</v>
      </c>
      <c r="I7" s="63" t="s">
        <v>381</v>
      </c>
      <c r="J7" s="73" t="s">
        <v>382</v>
      </c>
    </row>
    <row r="8" ht="42" customHeight="1" spans="1:10">
      <c r="A8" s="175" t="s">
        <v>314</v>
      </c>
      <c r="B8" s="63" t="s">
        <v>314</v>
      </c>
      <c r="C8" s="63" t="s">
        <v>376</v>
      </c>
      <c r="D8" s="63" t="s">
        <v>383</v>
      </c>
      <c r="E8" s="73" t="s">
        <v>384</v>
      </c>
      <c r="F8" s="63" t="s">
        <v>379</v>
      </c>
      <c r="G8" s="73" t="s">
        <v>385</v>
      </c>
      <c r="H8" s="63" t="s">
        <v>386</v>
      </c>
      <c r="I8" s="63" t="s">
        <v>381</v>
      </c>
      <c r="J8" s="73" t="s">
        <v>387</v>
      </c>
    </row>
    <row r="9" ht="42" customHeight="1" spans="1:10">
      <c r="A9" s="175" t="s">
        <v>314</v>
      </c>
      <c r="B9" s="63" t="s">
        <v>314</v>
      </c>
      <c r="C9" s="63" t="s">
        <v>388</v>
      </c>
      <c r="D9" s="63" t="s">
        <v>389</v>
      </c>
      <c r="E9" s="73" t="s">
        <v>390</v>
      </c>
      <c r="F9" s="63" t="s">
        <v>391</v>
      </c>
      <c r="G9" s="73" t="s">
        <v>392</v>
      </c>
      <c r="H9" s="63" t="s">
        <v>393</v>
      </c>
      <c r="I9" s="63" t="s">
        <v>381</v>
      </c>
      <c r="J9" s="73" t="s">
        <v>390</v>
      </c>
    </row>
    <row r="10" ht="42" customHeight="1" spans="1:10">
      <c r="A10" s="175" t="s">
        <v>314</v>
      </c>
      <c r="B10" s="63" t="s">
        <v>314</v>
      </c>
      <c r="C10" s="63" t="s">
        <v>394</v>
      </c>
      <c r="D10" s="63" t="s">
        <v>395</v>
      </c>
      <c r="E10" s="73" t="s">
        <v>396</v>
      </c>
      <c r="F10" s="63" t="s">
        <v>391</v>
      </c>
      <c r="G10" s="73" t="s">
        <v>397</v>
      </c>
      <c r="H10" s="63" t="s">
        <v>393</v>
      </c>
      <c r="I10" s="63" t="s">
        <v>398</v>
      </c>
      <c r="J10" s="73" t="s">
        <v>396</v>
      </c>
    </row>
    <row r="11" ht="42" customHeight="1" spans="1:10">
      <c r="A11" s="175" t="s">
        <v>324</v>
      </c>
      <c r="B11" s="63" t="s">
        <v>399</v>
      </c>
      <c r="C11" s="63" t="s">
        <v>376</v>
      </c>
      <c r="D11" s="63" t="s">
        <v>377</v>
      </c>
      <c r="E11" s="73" t="s">
        <v>400</v>
      </c>
      <c r="F11" s="63" t="s">
        <v>379</v>
      </c>
      <c r="G11" s="73" t="s">
        <v>401</v>
      </c>
      <c r="H11" s="63" t="s">
        <v>393</v>
      </c>
      <c r="I11" s="63" t="s">
        <v>381</v>
      </c>
      <c r="J11" s="73" t="s">
        <v>400</v>
      </c>
    </row>
    <row r="12" ht="42" customHeight="1" spans="1:10">
      <c r="A12" s="175" t="s">
        <v>324</v>
      </c>
      <c r="B12" s="63" t="s">
        <v>399</v>
      </c>
      <c r="C12" s="63" t="s">
        <v>376</v>
      </c>
      <c r="D12" s="63" t="s">
        <v>383</v>
      </c>
      <c r="E12" s="73" t="s">
        <v>384</v>
      </c>
      <c r="F12" s="63" t="s">
        <v>379</v>
      </c>
      <c r="G12" s="73" t="s">
        <v>402</v>
      </c>
      <c r="H12" s="63" t="s">
        <v>386</v>
      </c>
      <c r="I12" s="63" t="s">
        <v>381</v>
      </c>
      <c r="J12" s="73" t="s">
        <v>403</v>
      </c>
    </row>
    <row r="13" ht="42" customHeight="1" spans="1:10">
      <c r="A13" s="175" t="s">
        <v>324</v>
      </c>
      <c r="B13" s="63" t="s">
        <v>399</v>
      </c>
      <c r="C13" s="63" t="s">
        <v>388</v>
      </c>
      <c r="D13" s="63" t="s">
        <v>404</v>
      </c>
      <c r="E13" s="73" t="s">
        <v>405</v>
      </c>
      <c r="F13" s="63" t="s">
        <v>391</v>
      </c>
      <c r="G13" s="73" t="s">
        <v>397</v>
      </c>
      <c r="H13" s="63" t="s">
        <v>393</v>
      </c>
      <c r="I13" s="63" t="s">
        <v>398</v>
      </c>
      <c r="J13" s="73" t="s">
        <v>405</v>
      </c>
    </row>
    <row r="14" ht="42" customHeight="1" spans="1:10">
      <c r="A14" s="175" t="s">
        <v>324</v>
      </c>
      <c r="B14" s="63" t="s">
        <v>399</v>
      </c>
      <c r="C14" s="63" t="s">
        <v>394</v>
      </c>
      <c r="D14" s="63" t="s">
        <v>395</v>
      </c>
      <c r="E14" s="73" t="s">
        <v>406</v>
      </c>
      <c r="F14" s="63" t="s">
        <v>391</v>
      </c>
      <c r="G14" s="73" t="s">
        <v>397</v>
      </c>
      <c r="H14" s="63" t="s">
        <v>393</v>
      </c>
      <c r="I14" s="63" t="s">
        <v>398</v>
      </c>
      <c r="J14" s="73" t="s">
        <v>406</v>
      </c>
    </row>
    <row r="15" ht="42" customHeight="1" spans="1:10">
      <c r="A15" s="175" t="s">
        <v>360</v>
      </c>
      <c r="B15" s="63" t="s">
        <v>407</v>
      </c>
      <c r="C15" s="63" t="s">
        <v>376</v>
      </c>
      <c r="D15" s="63" t="s">
        <v>377</v>
      </c>
      <c r="E15" s="73" t="s">
        <v>408</v>
      </c>
      <c r="F15" s="63" t="s">
        <v>409</v>
      </c>
      <c r="G15" s="73" t="s">
        <v>410</v>
      </c>
      <c r="H15" s="63" t="s">
        <v>411</v>
      </c>
      <c r="I15" s="63" t="s">
        <v>381</v>
      </c>
      <c r="J15" s="73" t="s">
        <v>408</v>
      </c>
    </row>
    <row r="16" ht="42" customHeight="1" spans="1:10">
      <c r="A16" s="175" t="s">
        <v>360</v>
      </c>
      <c r="B16" s="63" t="s">
        <v>407</v>
      </c>
      <c r="C16" s="63" t="s">
        <v>376</v>
      </c>
      <c r="D16" s="63" t="s">
        <v>412</v>
      </c>
      <c r="E16" s="73" t="s">
        <v>413</v>
      </c>
      <c r="F16" s="63" t="s">
        <v>409</v>
      </c>
      <c r="G16" s="73" t="s">
        <v>401</v>
      </c>
      <c r="H16" s="63" t="s">
        <v>393</v>
      </c>
      <c r="I16" s="63" t="s">
        <v>398</v>
      </c>
      <c r="J16" s="73" t="s">
        <v>413</v>
      </c>
    </row>
    <row r="17" ht="42" customHeight="1" spans="1:10">
      <c r="A17" s="175" t="s">
        <v>360</v>
      </c>
      <c r="B17" s="63" t="s">
        <v>407</v>
      </c>
      <c r="C17" s="63" t="s">
        <v>376</v>
      </c>
      <c r="D17" s="63" t="s">
        <v>414</v>
      </c>
      <c r="E17" s="73" t="s">
        <v>415</v>
      </c>
      <c r="F17" s="63" t="s">
        <v>409</v>
      </c>
      <c r="G17" s="73" t="s">
        <v>401</v>
      </c>
      <c r="H17" s="63" t="s">
        <v>393</v>
      </c>
      <c r="I17" s="63" t="s">
        <v>398</v>
      </c>
      <c r="J17" s="73" t="s">
        <v>415</v>
      </c>
    </row>
    <row r="18" ht="42" customHeight="1" spans="1:10">
      <c r="A18" s="175" t="s">
        <v>360</v>
      </c>
      <c r="B18" s="63" t="s">
        <v>407</v>
      </c>
      <c r="C18" s="63" t="s">
        <v>388</v>
      </c>
      <c r="D18" s="63" t="s">
        <v>404</v>
      </c>
      <c r="E18" s="73" t="s">
        <v>416</v>
      </c>
      <c r="F18" s="63" t="s">
        <v>409</v>
      </c>
      <c r="G18" s="73" t="s">
        <v>401</v>
      </c>
      <c r="H18" s="63" t="s">
        <v>393</v>
      </c>
      <c r="I18" s="63" t="s">
        <v>398</v>
      </c>
      <c r="J18" s="73" t="s">
        <v>416</v>
      </c>
    </row>
    <row r="19" ht="42" customHeight="1" spans="1:10">
      <c r="A19" s="175" t="s">
        <v>360</v>
      </c>
      <c r="B19" s="63" t="s">
        <v>407</v>
      </c>
      <c r="C19" s="63" t="s">
        <v>388</v>
      </c>
      <c r="D19" s="63" t="s">
        <v>417</v>
      </c>
      <c r="E19" s="73" t="s">
        <v>418</v>
      </c>
      <c r="F19" s="63" t="s">
        <v>409</v>
      </c>
      <c r="G19" s="73" t="s">
        <v>401</v>
      </c>
      <c r="H19" s="63" t="s">
        <v>393</v>
      </c>
      <c r="I19" s="63" t="s">
        <v>398</v>
      </c>
      <c r="J19" s="73" t="s">
        <v>418</v>
      </c>
    </row>
    <row r="20" ht="42" customHeight="1" spans="1:10">
      <c r="A20" s="175" t="s">
        <v>360</v>
      </c>
      <c r="B20" s="63" t="s">
        <v>407</v>
      </c>
      <c r="C20" s="63" t="s">
        <v>394</v>
      </c>
      <c r="D20" s="63" t="s">
        <v>395</v>
      </c>
      <c r="E20" s="73" t="s">
        <v>396</v>
      </c>
      <c r="F20" s="63" t="s">
        <v>409</v>
      </c>
      <c r="G20" s="73" t="s">
        <v>397</v>
      </c>
      <c r="H20" s="63" t="s">
        <v>393</v>
      </c>
      <c r="I20" s="63" t="s">
        <v>398</v>
      </c>
      <c r="J20" s="73" t="s">
        <v>396</v>
      </c>
    </row>
    <row r="21" ht="42" customHeight="1" spans="1:10">
      <c r="A21" s="175" t="s">
        <v>338</v>
      </c>
      <c r="B21" s="63" t="s">
        <v>419</v>
      </c>
      <c r="C21" s="63" t="s">
        <v>376</v>
      </c>
      <c r="D21" s="63" t="s">
        <v>377</v>
      </c>
      <c r="E21" s="73" t="s">
        <v>420</v>
      </c>
      <c r="F21" s="63" t="s">
        <v>379</v>
      </c>
      <c r="G21" s="73" t="s">
        <v>421</v>
      </c>
      <c r="H21" s="63" t="s">
        <v>422</v>
      </c>
      <c r="I21" s="63" t="s">
        <v>381</v>
      </c>
      <c r="J21" s="73" t="s">
        <v>420</v>
      </c>
    </row>
    <row r="22" ht="42" customHeight="1" spans="1:10">
      <c r="A22" s="175" t="s">
        <v>338</v>
      </c>
      <c r="B22" s="63" t="s">
        <v>419</v>
      </c>
      <c r="C22" s="63" t="s">
        <v>376</v>
      </c>
      <c r="D22" s="63" t="s">
        <v>412</v>
      </c>
      <c r="E22" s="73" t="s">
        <v>423</v>
      </c>
      <c r="F22" s="63" t="s">
        <v>379</v>
      </c>
      <c r="G22" s="73" t="s">
        <v>423</v>
      </c>
      <c r="H22" s="63" t="s">
        <v>422</v>
      </c>
      <c r="I22" s="63" t="s">
        <v>398</v>
      </c>
      <c r="J22" s="73" t="s">
        <v>423</v>
      </c>
    </row>
    <row r="23" ht="42" customHeight="1" spans="1:10">
      <c r="A23" s="175" t="s">
        <v>338</v>
      </c>
      <c r="B23" s="63" t="s">
        <v>419</v>
      </c>
      <c r="C23" s="63" t="s">
        <v>376</v>
      </c>
      <c r="D23" s="63" t="s">
        <v>414</v>
      </c>
      <c r="E23" s="73" t="s">
        <v>424</v>
      </c>
      <c r="F23" s="63" t="s">
        <v>379</v>
      </c>
      <c r="G23" s="73" t="s">
        <v>425</v>
      </c>
      <c r="H23" s="63" t="s">
        <v>426</v>
      </c>
      <c r="I23" s="63" t="s">
        <v>398</v>
      </c>
      <c r="J23" s="73" t="s">
        <v>424</v>
      </c>
    </row>
    <row r="24" ht="42" customHeight="1" spans="1:10">
      <c r="A24" s="175" t="s">
        <v>338</v>
      </c>
      <c r="B24" s="63" t="s">
        <v>419</v>
      </c>
      <c r="C24" s="63" t="s">
        <v>376</v>
      </c>
      <c r="D24" s="63" t="s">
        <v>383</v>
      </c>
      <c r="E24" s="73" t="s">
        <v>427</v>
      </c>
      <c r="F24" s="63" t="s">
        <v>409</v>
      </c>
      <c r="G24" s="73" t="s">
        <v>428</v>
      </c>
      <c r="H24" s="63" t="s">
        <v>422</v>
      </c>
      <c r="I24" s="63" t="s">
        <v>381</v>
      </c>
      <c r="J24" s="73" t="s">
        <v>420</v>
      </c>
    </row>
    <row r="25" ht="42" customHeight="1" spans="1:10">
      <c r="A25" s="175" t="s">
        <v>338</v>
      </c>
      <c r="B25" s="63" t="s">
        <v>419</v>
      </c>
      <c r="C25" s="63" t="s">
        <v>388</v>
      </c>
      <c r="D25" s="63" t="s">
        <v>389</v>
      </c>
      <c r="E25" s="73" t="s">
        <v>429</v>
      </c>
      <c r="F25" s="63" t="s">
        <v>379</v>
      </c>
      <c r="G25" s="73" t="s">
        <v>430</v>
      </c>
      <c r="H25" s="63" t="s">
        <v>422</v>
      </c>
      <c r="I25" s="63" t="s">
        <v>398</v>
      </c>
      <c r="J25" s="73" t="s">
        <v>429</v>
      </c>
    </row>
    <row r="26" ht="42" customHeight="1" spans="1:10">
      <c r="A26" s="175" t="s">
        <v>338</v>
      </c>
      <c r="B26" s="63" t="s">
        <v>419</v>
      </c>
      <c r="C26" s="63" t="s">
        <v>388</v>
      </c>
      <c r="D26" s="63" t="s">
        <v>404</v>
      </c>
      <c r="E26" s="73" t="s">
        <v>431</v>
      </c>
      <c r="F26" s="63" t="s">
        <v>379</v>
      </c>
      <c r="G26" s="73" t="s">
        <v>431</v>
      </c>
      <c r="H26" s="63" t="s">
        <v>422</v>
      </c>
      <c r="I26" s="63" t="s">
        <v>398</v>
      </c>
      <c r="J26" s="73" t="s">
        <v>431</v>
      </c>
    </row>
    <row r="27" ht="42" customHeight="1" spans="1:10">
      <c r="A27" s="175" t="s">
        <v>338</v>
      </c>
      <c r="B27" s="63" t="s">
        <v>419</v>
      </c>
      <c r="C27" s="63" t="s">
        <v>388</v>
      </c>
      <c r="D27" s="63" t="s">
        <v>417</v>
      </c>
      <c r="E27" s="73" t="s">
        <v>432</v>
      </c>
      <c r="F27" s="63" t="s">
        <v>379</v>
      </c>
      <c r="G27" s="73" t="s">
        <v>432</v>
      </c>
      <c r="H27" s="63" t="s">
        <v>422</v>
      </c>
      <c r="I27" s="63" t="s">
        <v>398</v>
      </c>
      <c r="J27" s="73" t="s">
        <v>432</v>
      </c>
    </row>
    <row r="28" ht="42" customHeight="1" spans="1:10">
      <c r="A28" s="175" t="s">
        <v>338</v>
      </c>
      <c r="B28" s="63" t="s">
        <v>419</v>
      </c>
      <c r="C28" s="63" t="s">
        <v>394</v>
      </c>
      <c r="D28" s="63" t="s">
        <v>395</v>
      </c>
      <c r="E28" s="73" t="s">
        <v>433</v>
      </c>
      <c r="F28" s="63" t="s">
        <v>379</v>
      </c>
      <c r="G28" s="73" t="s">
        <v>397</v>
      </c>
      <c r="H28" s="63" t="s">
        <v>393</v>
      </c>
      <c r="I28" s="63" t="s">
        <v>381</v>
      </c>
      <c r="J28" s="73" t="s">
        <v>434</v>
      </c>
    </row>
    <row r="29" ht="42" customHeight="1" spans="1:10">
      <c r="A29" s="175" t="s">
        <v>358</v>
      </c>
      <c r="B29" s="63" t="s">
        <v>435</v>
      </c>
      <c r="C29" s="63" t="s">
        <v>376</v>
      </c>
      <c r="D29" s="63" t="s">
        <v>377</v>
      </c>
      <c r="E29" s="73" t="s">
        <v>436</v>
      </c>
      <c r="F29" s="63" t="s">
        <v>409</v>
      </c>
      <c r="G29" s="73" t="s">
        <v>90</v>
      </c>
      <c r="H29" s="63" t="s">
        <v>437</v>
      </c>
      <c r="I29" s="63" t="s">
        <v>381</v>
      </c>
      <c r="J29" s="73" t="s">
        <v>436</v>
      </c>
    </row>
    <row r="30" ht="42" customHeight="1" spans="1:10">
      <c r="A30" s="175" t="s">
        <v>358</v>
      </c>
      <c r="B30" s="63" t="s">
        <v>435</v>
      </c>
      <c r="C30" s="63" t="s">
        <v>376</v>
      </c>
      <c r="D30" s="63" t="s">
        <v>412</v>
      </c>
      <c r="E30" s="73" t="s">
        <v>438</v>
      </c>
      <c r="F30" s="63" t="s">
        <v>409</v>
      </c>
      <c r="G30" s="73" t="s">
        <v>401</v>
      </c>
      <c r="H30" s="63" t="s">
        <v>393</v>
      </c>
      <c r="I30" s="63" t="s">
        <v>398</v>
      </c>
      <c r="J30" s="73" t="s">
        <v>438</v>
      </c>
    </row>
    <row r="31" ht="42" customHeight="1" spans="1:10">
      <c r="A31" s="175" t="s">
        <v>358</v>
      </c>
      <c r="B31" s="63" t="s">
        <v>435</v>
      </c>
      <c r="C31" s="63" t="s">
        <v>388</v>
      </c>
      <c r="D31" s="63" t="s">
        <v>404</v>
      </c>
      <c r="E31" s="73" t="s">
        <v>439</v>
      </c>
      <c r="F31" s="63" t="s">
        <v>409</v>
      </c>
      <c r="G31" s="73" t="s">
        <v>401</v>
      </c>
      <c r="H31" s="63" t="s">
        <v>393</v>
      </c>
      <c r="I31" s="63" t="s">
        <v>398</v>
      </c>
      <c r="J31" s="73" t="s">
        <v>439</v>
      </c>
    </row>
    <row r="32" ht="42" customHeight="1" spans="1:10">
      <c r="A32" s="175" t="s">
        <v>358</v>
      </c>
      <c r="B32" s="63" t="s">
        <v>435</v>
      </c>
      <c r="C32" s="63" t="s">
        <v>388</v>
      </c>
      <c r="D32" s="63" t="s">
        <v>417</v>
      </c>
      <c r="E32" s="73" t="s">
        <v>440</v>
      </c>
      <c r="F32" s="63" t="s">
        <v>409</v>
      </c>
      <c r="G32" s="73" t="s">
        <v>401</v>
      </c>
      <c r="H32" s="63" t="s">
        <v>393</v>
      </c>
      <c r="I32" s="63" t="s">
        <v>398</v>
      </c>
      <c r="J32" s="73" t="s">
        <v>440</v>
      </c>
    </row>
    <row r="33" ht="42" customHeight="1" spans="1:10">
      <c r="A33" s="175" t="s">
        <v>358</v>
      </c>
      <c r="B33" s="63" t="s">
        <v>435</v>
      </c>
      <c r="C33" s="63" t="s">
        <v>394</v>
      </c>
      <c r="D33" s="63" t="s">
        <v>395</v>
      </c>
      <c r="E33" s="73" t="s">
        <v>441</v>
      </c>
      <c r="F33" s="63" t="s">
        <v>379</v>
      </c>
      <c r="G33" s="73" t="s">
        <v>397</v>
      </c>
      <c r="H33" s="63" t="s">
        <v>393</v>
      </c>
      <c r="I33" s="63" t="s">
        <v>398</v>
      </c>
      <c r="J33" s="73" t="s">
        <v>441</v>
      </c>
    </row>
    <row r="34" ht="42" customHeight="1" spans="1:10">
      <c r="A34" s="175" t="s">
        <v>312</v>
      </c>
      <c r="B34" s="63" t="s">
        <v>442</v>
      </c>
      <c r="C34" s="63" t="s">
        <v>376</v>
      </c>
      <c r="D34" s="63" t="s">
        <v>377</v>
      </c>
      <c r="E34" s="73" t="s">
        <v>443</v>
      </c>
      <c r="F34" s="63" t="s">
        <v>379</v>
      </c>
      <c r="G34" s="73" t="s">
        <v>87</v>
      </c>
      <c r="H34" s="63" t="s">
        <v>422</v>
      </c>
      <c r="I34" s="63" t="s">
        <v>381</v>
      </c>
      <c r="J34" s="73" t="s">
        <v>443</v>
      </c>
    </row>
    <row r="35" ht="42" customHeight="1" spans="1:10">
      <c r="A35" s="175" t="s">
        <v>312</v>
      </c>
      <c r="B35" s="63" t="s">
        <v>442</v>
      </c>
      <c r="C35" s="63" t="s">
        <v>376</v>
      </c>
      <c r="D35" s="63" t="s">
        <v>383</v>
      </c>
      <c r="E35" s="73" t="s">
        <v>384</v>
      </c>
      <c r="F35" s="63" t="s">
        <v>379</v>
      </c>
      <c r="G35" s="73" t="s">
        <v>444</v>
      </c>
      <c r="H35" s="63" t="s">
        <v>386</v>
      </c>
      <c r="I35" s="63" t="s">
        <v>381</v>
      </c>
      <c r="J35" s="73" t="s">
        <v>442</v>
      </c>
    </row>
    <row r="36" ht="42" customHeight="1" spans="1:10">
      <c r="A36" s="175" t="s">
        <v>312</v>
      </c>
      <c r="B36" s="63" t="s">
        <v>442</v>
      </c>
      <c r="C36" s="63" t="s">
        <v>388</v>
      </c>
      <c r="D36" s="63" t="s">
        <v>389</v>
      </c>
      <c r="E36" s="73" t="s">
        <v>445</v>
      </c>
      <c r="F36" s="63" t="s">
        <v>391</v>
      </c>
      <c r="G36" s="73" t="s">
        <v>392</v>
      </c>
      <c r="H36" s="63" t="s">
        <v>393</v>
      </c>
      <c r="I36" s="63" t="s">
        <v>381</v>
      </c>
      <c r="J36" s="73" t="s">
        <v>445</v>
      </c>
    </row>
    <row r="37" ht="42" customHeight="1" spans="1:10">
      <c r="A37" s="175" t="s">
        <v>312</v>
      </c>
      <c r="B37" s="63" t="s">
        <v>442</v>
      </c>
      <c r="C37" s="63" t="s">
        <v>394</v>
      </c>
      <c r="D37" s="63" t="s">
        <v>395</v>
      </c>
      <c r="E37" s="73" t="s">
        <v>396</v>
      </c>
      <c r="F37" s="63" t="s">
        <v>391</v>
      </c>
      <c r="G37" s="73" t="s">
        <v>397</v>
      </c>
      <c r="H37" s="63" t="s">
        <v>393</v>
      </c>
      <c r="I37" s="63" t="s">
        <v>381</v>
      </c>
      <c r="J37" s="73" t="s">
        <v>396</v>
      </c>
    </row>
    <row r="38" ht="42" customHeight="1" spans="1:10">
      <c r="A38" s="175" t="s">
        <v>350</v>
      </c>
      <c r="B38" s="63" t="s">
        <v>446</v>
      </c>
      <c r="C38" s="63" t="s">
        <v>376</v>
      </c>
      <c r="D38" s="63" t="s">
        <v>412</v>
      </c>
      <c r="E38" s="73" t="s">
        <v>447</v>
      </c>
      <c r="F38" s="63" t="s">
        <v>409</v>
      </c>
      <c r="G38" s="73" t="s">
        <v>392</v>
      </c>
      <c r="H38" s="63" t="s">
        <v>393</v>
      </c>
      <c r="I38" s="63" t="s">
        <v>398</v>
      </c>
      <c r="J38" s="73" t="s">
        <v>447</v>
      </c>
    </row>
    <row r="39" ht="42" customHeight="1" spans="1:10">
      <c r="A39" s="175" t="s">
        <v>350</v>
      </c>
      <c r="B39" s="63" t="s">
        <v>446</v>
      </c>
      <c r="C39" s="63" t="s">
        <v>376</v>
      </c>
      <c r="D39" s="63" t="s">
        <v>414</v>
      </c>
      <c r="E39" s="73" t="s">
        <v>448</v>
      </c>
      <c r="F39" s="63" t="s">
        <v>409</v>
      </c>
      <c r="G39" s="73" t="s">
        <v>88</v>
      </c>
      <c r="H39" s="63" t="s">
        <v>449</v>
      </c>
      <c r="I39" s="63" t="s">
        <v>381</v>
      </c>
      <c r="J39" s="73" t="s">
        <v>448</v>
      </c>
    </row>
    <row r="40" ht="42" customHeight="1" spans="1:10">
      <c r="A40" s="175" t="s">
        <v>350</v>
      </c>
      <c r="B40" s="63" t="s">
        <v>446</v>
      </c>
      <c r="C40" s="63" t="s">
        <v>388</v>
      </c>
      <c r="D40" s="63" t="s">
        <v>404</v>
      </c>
      <c r="E40" s="73" t="s">
        <v>450</v>
      </c>
      <c r="F40" s="63" t="s">
        <v>409</v>
      </c>
      <c r="G40" s="73" t="s">
        <v>401</v>
      </c>
      <c r="H40" s="63" t="s">
        <v>393</v>
      </c>
      <c r="I40" s="63" t="s">
        <v>398</v>
      </c>
      <c r="J40" s="73" t="s">
        <v>450</v>
      </c>
    </row>
    <row r="41" ht="42" customHeight="1" spans="1:10">
      <c r="A41" s="175" t="s">
        <v>350</v>
      </c>
      <c r="B41" s="63" t="s">
        <v>446</v>
      </c>
      <c r="C41" s="63" t="s">
        <v>388</v>
      </c>
      <c r="D41" s="63" t="s">
        <v>417</v>
      </c>
      <c r="E41" s="73" t="s">
        <v>451</v>
      </c>
      <c r="F41" s="63" t="s">
        <v>409</v>
      </c>
      <c r="G41" s="73" t="s">
        <v>401</v>
      </c>
      <c r="H41" s="63" t="s">
        <v>393</v>
      </c>
      <c r="I41" s="63" t="s">
        <v>398</v>
      </c>
      <c r="J41" s="73" t="s">
        <v>451</v>
      </c>
    </row>
    <row r="42" ht="42" customHeight="1" spans="1:10">
      <c r="A42" s="175" t="s">
        <v>350</v>
      </c>
      <c r="B42" s="63" t="s">
        <v>446</v>
      </c>
      <c r="C42" s="63" t="s">
        <v>394</v>
      </c>
      <c r="D42" s="63" t="s">
        <v>395</v>
      </c>
      <c r="E42" s="73" t="s">
        <v>396</v>
      </c>
      <c r="F42" s="63" t="s">
        <v>409</v>
      </c>
      <c r="G42" s="73" t="s">
        <v>397</v>
      </c>
      <c r="H42" s="63" t="s">
        <v>393</v>
      </c>
      <c r="I42" s="63" t="s">
        <v>398</v>
      </c>
      <c r="J42" s="73" t="s">
        <v>396</v>
      </c>
    </row>
    <row r="43" ht="42" customHeight="1" spans="1:10">
      <c r="A43" s="175" t="s">
        <v>362</v>
      </c>
      <c r="B43" s="63" t="s">
        <v>452</v>
      </c>
      <c r="C43" s="63" t="s">
        <v>376</v>
      </c>
      <c r="D43" s="63" t="s">
        <v>377</v>
      </c>
      <c r="E43" s="73" t="s">
        <v>453</v>
      </c>
      <c r="F43" s="63" t="s">
        <v>409</v>
      </c>
      <c r="G43" s="73" t="s">
        <v>454</v>
      </c>
      <c r="H43" s="63" t="s">
        <v>455</v>
      </c>
      <c r="I43" s="63" t="s">
        <v>381</v>
      </c>
      <c r="J43" s="73" t="s">
        <v>453</v>
      </c>
    </row>
    <row r="44" ht="42" customHeight="1" spans="1:10">
      <c r="A44" s="175" t="s">
        <v>362</v>
      </c>
      <c r="B44" s="63" t="s">
        <v>452</v>
      </c>
      <c r="C44" s="63" t="s">
        <v>376</v>
      </c>
      <c r="D44" s="63" t="s">
        <v>412</v>
      </c>
      <c r="E44" s="73" t="s">
        <v>456</v>
      </c>
      <c r="F44" s="63" t="s">
        <v>409</v>
      </c>
      <c r="G44" s="73" t="s">
        <v>401</v>
      </c>
      <c r="H44" s="63" t="s">
        <v>393</v>
      </c>
      <c r="I44" s="63" t="s">
        <v>398</v>
      </c>
      <c r="J44" s="73" t="s">
        <v>456</v>
      </c>
    </row>
    <row r="45" ht="42" customHeight="1" spans="1:10">
      <c r="A45" s="175" t="s">
        <v>362</v>
      </c>
      <c r="B45" s="63" t="s">
        <v>452</v>
      </c>
      <c r="C45" s="63" t="s">
        <v>388</v>
      </c>
      <c r="D45" s="63" t="s">
        <v>389</v>
      </c>
      <c r="E45" s="73" t="s">
        <v>457</v>
      </c>
      <c r="F45" s="63" t="s">
        <v>409</v>
      </c>
      <c r="G45" s="73" t="s">
        <v>401</v>
      </c>
      <c r="H45" s="63" t="s">
        <v>393</v>
      </c>
      <c r="I45" s="63" t="s">
        <v>398</v>
      </c>
      <c r="J45" s="73" t="s">
        <v>457</v>
      </c>
    </row>
    <row r="46" ht="42" customHeight="1" spans="1:10">
      <c r="A46" s="175" t="s">
        <v>362</v>
      </c>
      <c r="B46" s="63" t="s">
        <v>452</v>
      </c>
      <c r="C46" s="63" t="s">
        <v>388</v>
      </c>
      <c r="D46" s="63" t="s">
        <v>417</v>
      </c>
      <c r="E46" s="73" t="s">
        <v>458</v>
      </c>
      <c r="F46" s="63" t="s">
        <v>409</v>
      </c>
      <c r="G46" s="73" t="s">
        <v>401</v>
      </c>
      <c r="H46" s="63" t="s">
        <v>393</v>
      </c>
      <c r="I46" s="63" t="s">
        <v>398</v>
      </c>
      <c r="J46" s="73" t="s">
        <v>458</v>
      </c>
    </row>
    <row r="47" ht="42" customHeight="1" spans="1:10">
      <c r="A47" s="175" t="s">
        <v>362</v>
      </c>
      <c r="B47" s="63" t="s">
        <v>452</v>
      </c>
      <c r="C47" s="63" t="s">
        <v>394</v>
      </c>
      <c r="D47" s="63" t="s">
        <v>395</v>
      </c>
      <c r="E47" s="73" t="s">
        <v>396</v>
      </c>
      <c r="F47" s="63" t="s">
        <v>409</v>
      </c>
      <c r="G47" s="73" t="s">
        <v>397</v>
      </c>
      <c r="H47" s="63" t="s">
        <v>393</v>
      </c>
      <c r="I47" s="63" t="s">
        <v>398</v>
      </c>
      <c r="J47" s="73" t="s">
        <v>396</v>
      </c>
    </row>
    <row r="48" ht="42" customHeight="1" spans="1:10">
      <c r="A48" s="175" t="s">
        <v>333</v>
      </c>
      <c r="B48" s="63" t="s">
        <v>459</v>
      </c>
      <c r="C48" s="63" t="s">
        <v>376</v>
      </c>
      <c r="D48" s="63" t="s">
        <v>377</v>
      </c>
      <c r="E48" s="73" t="s">
        <v>460</v>
      </c>
      <c r="F48" s="63" t="s">
        <v>409</v>
      </c>
      <c r="G48" s="73" t="s">
        <v>461</v>
      </c>
      <c r="H48" s="63" t="s">
        <v>422</v>
      </c>
      <c r="I48" s="63" t="s">
        <v>381</v>
      </c>
      <c r="J48" s="73" t="s">
        <v>460</v>
      </c>
    </row>
    <row r="49" ht="42" customHeight="1" spans="1:10">
      <c r="A49" s="175" t="s">
        <v>333</v>
      </c>
      <c r="B49" s="63" t="s">
        <v>459</v>
      </c>
      <c r="C49" s="63" t="s">
        <v>388</v>
      </c>
      <c r="D49" s="63" t="s">
        <v>404</v>
      </c>
      <c r="E49" s="73" t="s">
        <v>462</v>
      </c>
      <c r="F49" s="63" t="s">
        <v>409</v>
      </c>
      <c r="G49" s="73" t="s">
        <v>401</v>
      </c>
      <c r="H49" s="63" t="s">
        <v>393</v>
      </c>
      <c r="I49" s="63" t="s">
        <v>398</v>
      </c>
      <c r="J49" s="73" t="s">
        <v>462</v>
      </c>
    </row>
    <row r="50" ht="42" customHeight="1" spans="1:10">
      <c r="A50" s="175" t="s">
        <v>333</v>
      </c>
      <c r="B50" s="63" t="s">
        <v>459</v>
      </c>
      <c r="C50" s="63" t="s">
        <v>388</v>
      </c>
      <c r="D50" s="63" t="s">
        <v>417</v>
      </c>
      <c r="E50" s="73" t="s">
        <v>463</v>
      </c>
      <c r="F50" s="63" t="s">
        <v>409</v>
      </c>
      <c r="G50" s="73" t="s">
        <v>401</v>
      </c>
      <c r="H50" s="63" t="s">
        <v>393</v>
      </c>
      <c r="I50" s="63" t="s">
        <v>398</v>
      </c>
      <c r="J50" s="73" t="s">
        <v>463</v>
      </c>
    </row>
    <row r="51" ht="42" customHeight="1" spans="1:10">
      <c r="A51" s="175" t="s">
        <v>333</v>
      </c>
      <c r="B51" s="63" t="s">
        <v>459</v>
      </c>
      <c r="C51" s="63" t="s">
        <v>394</v>
      </c>
      <c r="D51" s="63" t="s">
        <v>395</v>
      </c>
      <c r="E51" s="73" t="s">
        <v>406</v>
      </c>
      <c r="F51" s="63" t="s">
        <v>409</v>
      </c>
      <c r="G51" s="73" t="s">
        <v>397</v>
      </c>
      <c r="H51" s="63" t="s">
        <v>393</v>
      </c>
      <c r="I51" s="63" t="s">
        <v>398</v>
      </c>
      <c r="J51" s="73" t="s">
        <v>406</v>
      </c>
    </row>
    <row r="52" ht="42" customHeight="1" spans="1:10">
      <c r="A52" s="175" t="s">
        <v>340</v>
      </c>
      <c r="B52" s="63" t="s">
        <v>464</v>
      </c>
      <c r="C52" s="63" t="s">
        <v>376</v>
      </c>
      <c r="D52" s="63" t="s">
        <v>377</v>
      </c>
      <c r="E52" s="73" t="s">
        <v>465</v>
      </c>
      <c r="F52" s="63" t="s">
        <v>409</v>
      </c>
      <c r="G52" s="73" t="s">
        <v>466</v>
      </c>
      <c r="H52" s="63" t="s">
        <v>422</v>
      </c>
      <c r="I52" s="63" t="s">
        <v>381</v>
      </c>
      <c r="J52" s="73" t="s">
        <v>465</v>
      </c>
    </row>
    <row r="53" ht="42" customHeight="1" spans="1:10">
      <c r="A53" s="175" t="s">
        <v>340</v>
      </c>
      <c r="B53" s="63" t="s">
        <v>464</v>
      </c>
      <c r="C53" s="63" t="s">
        <v>376</v>
      </c>
      <c r="D53" s="63" t="s">
        <v>414</v>
      </c>
      <c r="E53" s="73" t="s">
        <v>467</v>
      </c>
      <c r="F53" s="63" t="s">
        <v>468</v>
      </c>
      <c r="G53" s="73" t="s">
        <v>88</v>
      </c>
      <c r="H53" s="63" t="s">
        <v>469</v>
      </c>
      <c r="I53" s="63" t="s">
        <v>381</v>
      </c>
      <c r="J53" s="73" t="s">
        <v>467</v>
      </c>
    </row>
    <row r="54" ht="42" customHeight="1" spans="1:10">
      <c r="A54" s="175" t="s">
        <v>340</v>
      </c>
      <c r="B54" s="63" t="s">
        <v>464</v>
      </c>
      <c r="C54" s="63" t="s">
        <v>376</v>
      </c>
      <c r="D54" s="63" t="s">
        <v>383</v>
      </c>
      <c r="E54" s="73" t="s">
        <v>427</v>
      </c>
      <c r="F54" s="63" t="s">
        <v>409</v>
      </c>
      <c r="G54" s="73" t="s">
        <v>466</v>
      </c>
      <c r="H54" s="63" t="s">
        <v>422</v>
      </c>
      <c r="I54" s="63" t="s">
        <v>381</v>
      </c>
      <c r="J54" s="73" t="s">
        <v>465</v>
      </c>
    </row>
    <row r="55" ht="42" customHeight="1" spans="1:10">
      <c r="A55" s="175" t="s">
        <v>340</v>
      </c>
      <c r="B55" s="63" t="s">
        <v>464</v>
      </c>
      <c r="C55" s="63" t="s">
        <v>388</v>
      </c>
      <c r="D55" s="63" t="s">
        <v>389</v>
      </c>
      <c r="E55" s="73" t="s">
        <v>470</v>
      </c>
      <c r="F55" s="63" t="s">
        <v>379</v>
      </c>
      <c r="G55" s="73" t="s">
        <v>471</v>
      </c>
      <c r="H55" s="63" t="s">
        <v>437</v>
      </c>
      <c r="I55" s="63" t="s">
        <v>398</v>
      </c>
      <c r="J55" s="73" t="s">
        <v>470</v>
      </c>
    </row>
    <row r="56" ht="76" customHeight="1" spans="1:10">
      <c r="A56" s="175" t="s">
        <v>340</v>
      </c>
      <c r="B56" s="63" t="s">
        <v>464</v>
      </c>
      <c r="C56" s="63" t="s">
        <v>388</v>
      </c>
      <c r="D56" s="63" t="s">
        <v>404</v>
      </c>
      <c r="E56" s="73" t="s">
        <v>472</v>
      </c>
      <c r="F56" s="63" t="s">
        <v>409</v>
      </c>
      <c r="G56" s="73" t="s">
        <v>473</v>
      </c>
      <c r="H56" s="63" t="s">
        <v>437</v>
      </c>
      <c r="I56" s="63" t="s">
        <v>398</v>
      </c>
      <c r="J56" s="73" t="s">
        <v>472</v>
      </c>
    </row>
    <row r="57" ht="42" customHeight="1" spans="1:10">
      <c r="A57" s="175" t="s">
        <v>340</v>
      </c>
      <c r="B57" s="63" t="s">
        <v>464</v>
      </c>
      <c r="C57" s="63" t="s">
        <v>388</v>
      </c>
      <c r="D57" s="63" t="s">
        <v>417</v>
      </c>
      <c r="E57" s="73" t="s">
        <v>474</v>
      </c>
      <c r="F57" s="63" t="s">
        <v>379</v>
      </c>
      <c r="G57" s="73" t="s">
        <v>475</v>
      </c>
      <c r="H57" s="63" t="s">
        <v>476</v>
      </c>
      <c r="I57" s="63" t="s">
        <v>398</v>
      </c>
      <c r="J57" s="73" t="s">
        <v>477</v>
      </c>
    </row>
    <row r="58" ht="91" customHeight="1" spans="1:10">
      <c r="A58" s="175" t="s">
        <v>340</v>
      </c>
      <c r="B58" s="63" t="s">
        <v>464</v>
      </c>
      <c r="C58" s="63" t="s">
        <v>394</v>
      </c>
      <c r="D58" s="63" t="s">
        <v>395</v>
      </c>
      <c r="E58" s="73" t="s">
        <v>478</v>
      </c>
      <c r="F58" s="63" t="s">
        <v>379</v>
      </c>
      <c r="G58" s="73" t="s">
        <v>479</v>
      </c>
      <c r="H58" s="63" t="s">
        <v>437</v>
      </c>
      <c r="I58" s="63" t="s">
        <v>398</v>
      </c>
      <c r="J58" s="73" t="s">
        <v>478</v>
      </c>
    </row>
    <row r="59" ht="81" customHeight="1" spans="1:10">
      <c r="A59" s="175" t="s">
        <v>316</v>
      </c>
      <c r="B59" s="63" t="s">
        <v>480</v>
      </c>
      <c r="C59" s="63" t="s">
        <v>376</v>
      </c>
      <c r="D59" s="63" t="s">
        <v>377</v>
      </c>
      <c r="E59" s="73" t="s">
        <v>481</v>
      </c>
      <c r="F59" s="63" t="s">
        <v>379</v>
      </c>
      <c r="G59" s="73" t="s">
        <v>482</v>
      </c>
      <c r="H59" s="63" t="s">
        <v>422</v>
      </c>
      <c r="I59" s="63" t="s">
        <v>381</v>
      </c>
      <c r="J59" s="73" t="s">
        <v>480</v>
      </c>
    </row>
    <row r="60" ht="42" customHeight="1" spans="1:10">
      <c r="A60" s="175" t="s">
        <v>316</v>
      </c>
      <c r="B60" s="63" t="s">
        <v>480</v>
      </c>
      <c r="C60" s="63" t="s">
        <v>376</v>
      </c>
      <c r="D60" s="63" t="s">
        <v>383</v>
      </c>
      <c r="E60" s="73" t="s">
        <v>384</v>
      </c>
      <c r="F60" s="63" t="s">
        <v>379</v>
      </c>
      <c r="G60" s="73" t="s">
        <v>483</v>
      </c>
      <c r="H60" s="63" t="s">
        <v>386</v>
      </c>
      <c r="I60" s="63" t="s">
        <v>381</v>
      </c>
      <c r="J60" s="73" t="s">
        <v>483</v>
      </c>
    </row>
    <row r="61" ht="42" customHeight="1" spans="1:10">
      <c r="A61" s="175" t="s">
        <v>316</v>
      </c>
      <c r="B61" s="63" t="s">
        <v>480</v>
      </c>
      <c r="C61" s="63" t="s">
        <v>388</v>
      </c>
      <c r="D61" s="63" t="s">
        <v>389</v>
      </c>
      <c r="E61" s="73" t="s">
        <v>484</v>
      </c>
      <c r="F61" s="63" t="s">
        <v>379</v>
      </c>
      <c r="G61" s="73" t="s">
        <v>401</v>
      </c>
      <c r="H61" s="63" t="s">
        <v>393</v>
      </c>
      <c r="I61" s="63" t="s">
        <v>398</v>
      </c>
      <c r="J61" s="73" t="s">
        <v>484</v>
      </c>
    </row>
    <row r="62" ht="42" customHeight="1" spans="1:10">
      <c r="A62" s="175" t="s">
        <v>316</v>
      </c>
      <c r="B62" s="63" t="s">
        <v>480</v>
      </c>
      <c r="C62" s="63" t="s">
        <v>394</v>
      </c>
      <c r="D62" s="63" t="s">
        <v>395</v>
      </c>
      <c r="E62" s="73" t="s">
        <v>485</v>
      </c>
      <c r="F62" s="63" t="s">
        <v>391</v>
      </c>
      <c r="G62" s="73" t="s">
        <v>397</v>
      </c>
      <c r="H62" s="63" t="s">
        <v>393</v>
      </c>
      <c r="I62" s="63" t="s">
        <v>398</v>
      </c>
      <c r="J62" s="73" t="s">
        <v>485</v>
      </c>
    </row>
    <row r="63" ht="42" customHeight="1" spans="1:10">
      <c r="A63" s="175" t="s">
        <v>335</v>
      </c>
      <c r="B63" s="63" t="s">
        <v>486</v>
      </c>
      <c r="C63" s="63" t="s">
        <v>376</v>
      </c>
      <c r="D63" s="63" t="s">
        <v>377</v>
      </c>
      <c r="E63" s="73" t="s">
        <v>460</v>
      </c>
      <c r="F63" s="63" t="s">
        <v>409</v>
      </c>
      <c r="G63" s="73" t="s">
        <v>487</v>
      </c>
      <c r="H63" s="63" t="s">
        <v>422</v>
      </c>
      <c r="I63" s="63" t="s">
        <v>381</v>
      </c>
      <c r="J63" s="73" t="s">
        <v>460</v>
      </c>
    </row>
    <row r="64" ht="42" customHeight="1" spans="1:10">
      <c r="A64" s="175" t="s">
        <v>335</v>
      </c>
      <c r="B64" s="63" t="s">
        <v>486</v>
      </c>
      <c r="C64" s="63" t="s">
        <v>388</v>
      </c>
      <c r="D64" s="63" t="s">
        <v>389</v>
      </c>
      <c r="E64" s="73" t="s">
        <v>488</v>
      </c>
      <c r="F64" s="63" t="s">
        <v>409</v>
      </c>
      <c r="G64" s="73" t="s">
        <v>401</v>
      </c>
      <c r="H64" s="63" t="s">
        <v>393</v>
      </c>
      <c r="I64" s="63" t="s">
        <v>398</v>
      </c>
      <c r="J64" s="73" t="s">
        <v>488</v>
      </c>
    </row>
    <row r="65" ht="42" customHeight="1" spans="1:10">
      <c r="A65" s="175" t="s">
        <v>335</v>
      </c>
      <c r="B65" s="63" t="s">
        <v>486</v>
      </c>
      <c r="C65" s="63" t="s">
        <v>388</v>
      </c>
      <c r="D65" s="63" t="s">
        <v>417</v>
      </c>
      <c r="E65" s="73" t="s">
        <v>489</v>
      </c>
      <c r="F65" s="63" t="s">
        <v>409</v>
      </c>
      <c r="G65" s="73" t="s">
        <v>401</v>
      </c>
      <c r="H65" s="63" t="s">
        <v>393</v>
      </c>
      <c r="I65" s="63" t="s">
        <v>398</v>
      </c>
      <c r="J65" s="73" t="s">
        <v>489</v>
      </c>
    </row>
    <row r="66" ht="42" customHeight="1" spans="1:10">
      <c r="A66" s="175" t="s">
        <v>335</v>
      </c>
      <c r="B66" s="63" t="s">
        <v>486</v>
      </c>
      <c r="C66" s="63" t="s">
        <v>394</v>
      </c>
      <c r="D66" s="63" t="s">
        <v>395</v>
      </c>
      <c r="E66" s="73" t="s">
        <v>406</v>
      </c>
      <c r="F66" s="63" t="s">
        <v>409</v>
      </c>
      <c r="G66" s="73" t="s">
        <v>397</v>
      </c>
      <c r="H66" s="63" t="s">
        <v>393</v>
      </c>
      <c r="I66" s="63" t="s">
        <v>398</v>
      </c>
      <c r="J66" s="73" t="s">
        <v>406</v>
      </c>
    </row>
    <row r="67" ht="42" customHeight="1" spans="1:10">
      <c r="A67" s="175" t="s">
        <v>322</v>
      </c>
      <c r="B67" s="63" t="s">
        <v>490</v>
      </c>
      <c r="C67" s="63" t="s">
        <v>376</v>
      </c>
      <c r="D67" s="63" t="s">
        <v>412</v>
      </c>
      <c r="E67" s="73" t="s">
        <v>491</v>
      </c>
      <c r="F67" s="63" t="s">
        <v>391</v>
      </c>
      <c r="G67" s="73" t="s">
        <v>397</v>
      </c>
      <c r="H67" s="63" t="s">
        <v>393</v>
      </c>
      <c r="I67" s="63" t="s">
        <v>381</v>
      </c>
      <c r="J67" s="73" t="s">
        <v>491</v>
      </c>
    </row>
    <row r="68" ht="42" customHeight="1" spans="1:10">
      <c r="A68" s="175" t="s">
        <v>322</v>
      </c>
      <c r="B68" s="63" t="s">
        <v>490</v>
      </c>
      <c r="C68" s="63" t="s">
        <v>376</v>
      </c>
      <c r="D68" s="63" t="s">
        <v>383</v>
      </c>
      <c r="E68" s="73" t="s">
        <v>384</v>
      </c>
      <c r="F68" s="63" t="s">
        <v>391</v>
      </c>
      <c r="G68" s="73" t="s">
        <v>401</v>
      </c>
      <c r="H68" s="63" t="s">
        <v>393</v>
      </c>
      <c r="I68" s="63" t="s">
        <v>381</v>
      </c>
      <c r="J68" s="73" t="s">
        <v>492</v>
      </c>
    </row>
    <row r="69" ht="42" customHeight="1" spans="1:10">
      <c r="A69" s="175" t="s">
        <v>322</v>
      </c>
      <c r="B69" s="63" t="s">
        <v>490</v>
      </c>
      <c r="C69" s="63" t="s">
        <v>388</v>
      </c>
      <c r="D69" s="63" t="s">
        <v>404</v>
      </c>
      <c r="E69" s="73" t="s">
        <v>493</v>
      </c>
      <c r="F69" s="63" t="s">
        <v>391</v>
      </c>
      <c r="G69" s="73" t="s">
        <v>397</v>
      </c>
      <c r="H69" s="63" t="s">
        <v>393</v>
      </c>
      <c r="I69" s="63" t="s">
        <v>398</v>
      </c>
      <c r="J69" s="73" t="s">
        <v>493</v>
      </c>
    </row>
    <row r="70" ht="99" customHeight="1" spans="1:10">
      <c r="A70" s="175" t="s">
        <v>322</v>
      </c>
      <c r="B70" s="63" t="s">
        <v>490</v>
      </c>
      <c r="C70" s="63" t="s">
        <v>394</v>
      </c>
      <c r="D70" s="63" t="s">
        <v>395</v>
      </c>
      <c r="E70" s="73" t="s">
        <v>494</v>
      </c>
      <c r="F70" s="63" t="s">
        <v>391</v>
      </c>
      <c r="G70" s="73" t="s">
        <v>397</v>
      </c>
      <c r="H70" s="63" t="s">
        <v>393</v>
      </c>
      <c r="I70" s="63" t="s">
        <v>398</v>
      </c>
      <c r="J70" s="73" t="s">
        <v>494</v>
      </c>
    </row>
    <row r="71" ht="42" customHeight="1" spans="1:10">
      <c r="A71" s="175" t="s">
        <v>356</v>
      </c>
      <c r="B71" s="63" t="s">
        <v>495</v>
      </c>
      <c r="C71" s="63" t="s">
        <v>376</v>
      </c>
      <c r="D71" s="63" t="s">
        <v>377</v>
      </c>
      <c r="E71" s="73" t="s">
        <v>496</v>
      </c>
      <c r="F71" s="63" t="s">
        <v>409</v>
      </c>
      <c r="G71" s="73" t="s">
        <v>497</v>
      </c>
      <c r="H71" s="63" t="s">
        <v>422</v>
      </c>
      <c r="I71" s="63" t="s">
        <v>381</v>
      </c>
      <c r="J71" s="73" t="s">
        <v>496</v>
      </c>
    </row>
    <row r="72" ht="42" customHeight="1" spans="1:10">
      <c r="A72" s="175" t="s">
        <v>356</v>
      </c>
      <c r="B72" s="63" t="s">
        <v>495</v>
      </c>
      <c r="C72" s="63" t="s">
        <v>376</v>
      </c>
      <c r="D72" s="63" t="s">
        <v>414</v>
      </c>
      <c r="E72" s="73" t="s">
        <v>498</v>
      </c>
      <c r="F72" s="63" t="s">
        <v>409</v>
      </c>
      <c r="G72" s="73" t="s">
        <v>401</v>
      </c>
      <c r="H72" s="63" t="s">
        <v>393</v>
      </c>
      <c r="I72" s="63" t="s">
        <v>398</v>
      </c>
      <c r="J72" s="73" t="s">
        <v>498</v>
      </c>
    </row>
    <row r="73" ht="42" customHeight="1" spans="1:10">
      <c r="A73" s="175" t="s">
        <v>356</v>
      </c>
      <c r="B73" s="63" t="s">
        <v>495</v>
      </c>
      <c r="C73" s="63" t="s">
        <v>388</v>
      </c>
      <c r="D73" s="63" t="s">
        <v>389</v>
      </c>
      <c r="E73" s="73" t="s">
        <v>499</v>
      </c>
      <c r="F73" s="63" t="s">
        <v>409</v>
      </c>
      <c r="G73" s="73" t="s">
        <v>401</v>
      </c>
      <c r="H73" s="63" t="s">
        <v>393</v>
      </c>
      <c r="I73" s="63" t="s">
        <v>398</v>
      </c>
      <c r="J73" s="73" t="s">
        <v>499</v>
      </c>
    </row>
    <row r="74" ht="42" customHeight="1" spans="1:10">
      <c r="A74" s="175" t="s">
        <v>356</v>
      </c>
      <c r="B74" s="63" t="s">
        <v>495</v>
      </c>
      <c r="C74" s="63" t="s">
        <v>388</v>
      </c>
      <c r="D74" s="63" t="s">
        <v>417</v>
      </c>
      <c r="E74" s="73" t="s">
        <v>500</v>
      </c>
      <c r="F74" s="63" t="s">
        <v>409</v>
      </c>
      <c r="G74" s="73" t="s">
        <v>401</v>
      </c>
      <c r="H74" s="63" t="s">
        <v>393</v>
      </c>
      <c r="I74" s="63" t="s">
        <v>398</v>
      </c>
      <c r="J74" s="73" t="s">
        <v>500</v>
      </c>
    </row>
    <row r="75" ht="42" customHeight="1" spans="1:10">
      <c r="A75" s="175" t="s">
        <v>356</v>
      </c>
      <c r="B75" s="63" t="s">
        <v>495</v>
      </c>
      <c r="C75" s="63" t="s">
        <v>394</v>
      </c>
      <c r="D75" s="63" t="s">
        <v>395</v>
      </c>
      <c r="E75" s="73" t="s">
        <v>406</v>
      </c>
      <c r="F75" s="63" t="s">
        <v>409</v>
      </c>
      <c r="G75" s="73" t="s">
        <v>397</v>
      </c>
      <c r="H75" s="63" t="s">
        <v>393</v>
      </c>
      <c r="I75" s="63" t="s">
        <v>398</v>
      </c>
      <c r="J75" s="73" t="s">
        <v>406</v>
      </c>
    </row>
    <row r="76" ht="42" customHeight="1" spans="1:10">
      <c r="A76" s="175" t="s">
        <v>320</v>
      </c>
      <c r="B76" s="63" t="s">
        <v>501</v>
      </c>
      <c r="C76" s="63" t="s">
        <v>376</v>
      </c>
      <c r="D76" s="63" t="s">
        <v>412</v>
      </c>
      <c r="E76" s="73" t="s">
        <v>502</v>
      </c>
      <c r="F76" s="63" t="s">
        <v>391</v>
      </c>
      <c r="G76" s="73" t="s">
        <v>397</v>
      </c>
      <c r="H76" s="63" t="s">
        <v>393</v>
      </c>
      <c r="I76" s="63" t="s">
        <v>398</v>
      </c>
      <c r="J76" s="73" t="s">
        <v>502</v>
      </c>
    </row>
    <row r="77" ht="42" customHeight="1" spans="1:10">
      <c r="A77" s="175" t="s">
        <v>320</v>
      </c>
      <c r="B77" s="63" t="s">
        <v>501</v>
      </c>
      <c r="C77" s="63" t="s">
        <v>376</v>
      </c>
      <c r="D77" s="63" t="s">
        <v>383</v>
      </c>
      <c r="E77" s="73" t="s">
        <v>384</v>
      </c>
      <c r="F77" s="63" t="s">
        <v>391</v>
      </c>
      <c r="G77" s="73" t="s">
        <v>397</v>
      </c>
      <c r="H77" s="63" t="s">
        <v>393</v>
      </c>
      <c r="I77" s="63" t="s">
        <v>398</v>
      </c>
      <c r="J77" s="73" t="s">
        <v>503</v>
      </c>
    </row>
    <row r="78" ht="42" customHeight="1" spans="1:10">
      <c r="A78" s="175" t="s">
        <v>320</v>
      </c>
      <c r="B78" s="63" t="s">
        <v>501</v>
      </c>
      <c r="C78" s="63" t="s">
        <v>388</v>
      </c>
      <c r="D78" s="63" t="s">
        <v>404</v>
      </c>
      <c r="E78" s="73" t="s">
        <v>504</v>
      </c>
      <c r="F78" s="63" t="s">
        <v>391</v>
      </c>
      <c r="G78" s="73" t="s">
        <v>397</v>
      </c>
      <c r="H78" s="63" t="s">
        <v>393</v>
      </c>
      <c r="I78" s="63" t="s">
        <v>398</v>
      </c>
      <c r="J78" s="73" t="s">
        <v>504</v>
      </c>
    </row>
    <row r="79" ht="42" customHeight="1" spans="1:10">
      <c r="A79" s="175" t="s">
        <v>320</v>
      </c>
      <c r="B79" s="63" t="s">
        <v>501</v>
      </c>
      <c r="C79" s="63" t="s">
        <v>394</v>
      </c>
      <c r="D79" s="63" t="s">
        <v>395</v>
      </c>
      <c r="E79" s="73" t="s">
        <v>505</v>
      </c>
      <c r="F79" s="63" t="s">
        <v>391</v>
      </c>
      <c r="G79" s="73" t="s">
        <v>397</v>
      </c>
      <c r="H79" s="63" t="s">
        <v>393</v>
      </c>
      <c r="I79" s="63" t="s">
        <v>398</v>
      </c>
      <c r="J79" s="73" t="s">
        <v>505</v>
      </c>
    </row>
    <row r="80" ht="42" customHeight="1" spans="1:10">
      <c r="A80" s="175" t="s">
        <v>326</v>
      </c>
      <c r="B80" s="63" t="s">
        <v>326</v>
      </c>
      <c r="C80" s="63" t="s">
        <v>376</v>
      </c>
      <c r="D80" s="63" t="s">
        <v>412</v>
      </c>
      <c r="E80" s="73" t="s">
        <v>506</v>
      </c>
      <c r="F80" s="63" t="s">
        <v>391</v>
      </c>
      <c r="G80" s="73" t="s">
        <v>397</v>
      </c>
      <c r="H80" s="63" t="s">
        <v>393</v>
      </c>
      <c r="I80" s="63" t="s">
        <v>381</v>
      </c>
      <c r="J80" s="73" t="s">
        <v>506</v>
      </c>
    </row>
    <row r="81" ht="42" customHeight="1" spans="1:10">
      <c r="A81" s="175" t="s">
        <v>326</v>
      </c>
      <c r="B81" s="63" t="s">
        <v>326</v>
      </c>
      <c r="C81" s="63" t="s">
        <v>376</v>
      </c>
      <c r="D81" s="63" t="s">
        <v>383</v>
      </c>
      <c r="E81" s="73" t="s">
        <v>384</v>
      </c>
      <c r="F81" s="63" t="s">
        <v>379</v>
      </c>
      <c r="G81" s="73" t="s">
        <v>401</v>
      </c>
      <c r="H81" s="63" t="s">
        <v>393</v>
      </c>
      <c r="I81" s="63" t="s">
        <v>381</v>
      </c>
      <c r="J81" s="73" t="s">
        <v>507</v>
      </c>
    </row>
    <row r="82" ht="42" customHeight="1" spans="1:10">
      <c r="A82" s="175" t="s">
        <v>326</v>
      </c>
      <c r="B82" s="63" t="s">
        <v>326</v>
      </c>
      <c r="C82" s="63" t="s">
        <v>388</v>
      </c>
      <c r="D82" s="63" t="s">
        <v>417</v>
      </c>
      <c r="E82" s="73" t="s">
        <v>508</v>
      </c>
      <c r="F82" s="63" t="s">
        <v>391</v>
      </c>
      <c r="G82" s="73" t="s">
        <v>397</v>
      </c>
      <c r="H82" s="63" t="s">
        <v>393</v>
      </c>
      <c r="I82" s="63" t="s">
        <v>398</v>
      </c>
      <c r="J82" s="73" t="s">
        <v>508</v>
      </c>
    </row>
    <row r="83" ht="42" customHeight="1" spans="1:10">
      <c r="A83" s="175" t="s">
        <v>326</v>
      </c>
      <c r="B83" s="63" t="s">
        <v>326</v>
      </c>
      <c r="C83" s="63" t="s">
        <v>394</v>
      </c>
      <c r="D83" s="63" t="s">
        <v>395</v>
      </c>
      <c r="E83" s="73" t="s">
        <v>509</v>
      </c>
      <c r="F83" s="63" t="s">
        <v>391</v>
      </c>
      <c r="G83" s="73" t="s">
        <v>397</v>
      </c>
      <c r="H83" s="63" t="s">
        <v>393</v>
      </c>
      <c r="I83" s="63" t="s">
        <v>381</v>
      </c>
      <c r="J83" s="73" t="s">
        <v>509</v>
      </c>
    </row>
    <row r="84" ht="42" customHeight="1" spans="1:10">
      <c r="A84" s="175" t="s">
        <v>318</v>
      </c>
      <c r="B84" s="63" t="s">
        <v>510</v>
      </c>
      <c r="C84" s="63" t="s">
        <v>376</v>
      </c>
      <c r="D84" s="63" t="s">
        <v>412</v>
      </c>
      <c r="E84" s="73" t="s">
        <v>511</v>
      </c>
      <c r="F84" s="63" t="s">
        <v>391</v>
      </c>
      <c r="G84" s="73" t="s">
        <v>397</v>
      </c>
      <c r="H84" s="63" t="s">
        <v>393</v>
      </c>
      <c r="I84" s="63" t="s">
        <v>398</v>
      </c>
      <c r="J84" s="73" t="s">
        <v>511</v>
      </c>
    </row>
    <row r="85" ht="42" customHeight="1" spans="1:10">
      <c r="A85" s="175" t="s">
        <v>318</v>
      </c>
      <c r="B85" s="63" t="s">
        <v>510</v>
      </c>
      <c r="C85" s="63" t="s">
        <v>376</v>
      </c>
      <c r="D85" s="63" t="s">
        <v>383</v>
      </c>
      <c r="E85" s="73" t="s">
        <v>384</v>
      </c>
      <c r="F85" s="63" t="s">
        <v>391</v>
      </c>
      <c r="G85" s="73" t="s">
        <v>397</v>
      </c>
      <c r="H85" s="63" t="s">
        <v>393</v>
      </c>
      <c r="I85" s="63" t="s">
        <v>381</v>
      </c>
      <c r="J85" s="73" t="s">
        <v>512</v>
      </c>
    </row>
    <row r="86" ht="42" customHeight="1" spans="1:10">
      <c r="A86" s="175" t="s">
        <v>318</v>
      </c>
      <c r="B86" s="63" t="s">
        <v>510</v>
      </c>
      <c r="C86" s="63" t="s">
        <v>388</v>
      </c>
      <c r="D86" s="63" t="s">
        <v>404</v>
      </c>
      <c r="E86" s="73" t="s">
        <v>513</v>
      </c>
      <c r="F86" s="63" t="s">
        <v>391</v>
      </c>
      <c r="G86" s="73" t="s">
        <v>397</v>
      </c>
      <c r="H86" s="63" t="s">
        <v>393</v>
      </c>
      <c r="I86" s="63" t="s">
        <v>398</v>
      </c>
      <c r="J86" s="73" t="s">
        <v>513</v>
      </c>
    </row>
    <row r="87" ht="42" customHeight="1" spans="1:10">
      <c r="A87" s="175" t="s">
        <v>318</v>
      </c>
      <c r="B87" s="63" t="s">
        <v>510</v>
      </c>
      <c r="C87" s="63" t="s">
        <v>394</v>
      </c>
      <c r="D87" s="63" t="s">
        <v>395</v>
      </c>
      <c r="E87" s="73" t="s">
        <v>396</v>
      </c>
      <c r="F87" s="63" t="s">
        <v>391</v>
      </c>
      <c r="G87" s="73" t="s">
        <v>397</v>
      </c>
      <c r="H87" s="63" t="s">
        <v>393</v>
      </c>
      <c r="I87" s="63" t="s">
        <v>398</v>
      </c>
      <c r="J87" s="73" t="s">
        <v>396</v>
      </c>
    </row>
    <row r="88" ht="42" customHeight="1" spans="1:10">
      <c r="A88" s="175" t="s">
        <v>348</v>
      </c>
      <c r="B88" s="63" t="s">
        <v>514</v>
      </c>
      <c r="C88" s="63" t="s">
        <v>376</v>
      </c>
      <c r="D88" s="63" t="s">
        <v>377</v>
      </c>
      <c r="E88" s="73" t="s">
        <v>515</v>
      </c>
      <c r="F88" s="63" t="s">
        <v>379</v>
      </c>
      <c r="G88" s="73" t="s">
        <v>516</v>
      </c>
      <c r="H88" s="63" t="s">
        <v>517</v>
      </c>
      <c r="I88" s="63" t="s">
        <v>381</v>
      </c>
      <c r="J88" s="73" t="s">
        <v>515</v>
      </c>
    </row>
    <row r="89" ht="42" customHeight="1" spans="1:10">
      <c r="A89" s="175" t="s">
        <v>348</v>
      </c>
      <c r="B89" s="63" t="s">
        <v>514</v>
      </c>
      <c r="C89" s="63" t="s">
        <v>376</v>
      </c>
      <c r="D89" s="63" t="s">
        <v>412</v>
      </c>
      <c r="E89" s="73" t="s">
        <v>518</v>
      </c>
      <c r="F89" s="63" t="s">
        <v>409</v>
      </c>
      <c r="G89" s="73" t="s">
        <v>397</v>
      </c>
      <c r="H89" s="63" t="s">
        <v>393</v>
      </c>
      <c r="I89" s="63" t="s">
        <v>398</v>
      </c>
      <c r="J89" s="73" t="s">
        <v>518</v>
      </c>
    </row>
    <row r="90" ht="42" customHeight="1" spans="1:10">
      <c r="A90" s="175" t="s">
        <v>348</v>
      </c>
      <c r="B90" s="63" t="s">
        <v>514</v>
      </c>
      <c r="C90" s="63" t="s">
        <v>376</v>
      </c>
      <c r="D90" s="63" t="s">
        <v>414</v>
      </c>
      <c r="E90" s="73" t="s">
        <v>519</v>
      </c>
      <c r="F90" s="63" t="s">
        <v>409</v>
      </c>
      <c r="G90" s="73" t="s">
        <v>397</v>
      </c>
      <c r="H90" s="63" t="s">
        <v>393</v>
      </c>
      <c r="I90" s="63" t="s">
        <v>381</v>
      </c>
      <c r="J90" s="73" t="s">
        <v>519</v>
      </c>
    </row>
    <row r="91" ht="42" customHeight="1" spans="1:10">
      <c r="A91" s="175" t="s">
        <v>348</v>
      </c>
      <c r="B91" s="63" t="s">
        <v>514</v>
      </c>
      <c r="C91" s="63" t="s">
        <v>388</v>
      </c>
      <c r="D91" s="63" t="s">
        <v>389</v>
      </c>
      <c r="E91" s="73" t="s">
        <v>520</v>
      </c>
      <c r="F91" s="63" t="s">
        <v>379</v>
      </c>
      <c r="G91" s="73" t="s">
        <v>401</v>
      </c>
      <c r="H91" s="63" t="s">
        <v>393</v>
      </c>
      <c r="I91" s="63" t="s">
        <v>398</v>
      </c>
      <c r="J91" s="73" t="s">
        <v>520</v>
      </c>
    </row>
    <row r="92" ht="42" customHeight="1" spans="1:10">
      <c r="A92" s="175" t="s">
        <v>348</v>
      </c>
      <c r="B92" s="63" t="s">
        <v>514</v>
      </c>
      <c r="C92" s="63" t="s">
        <v>388</v>
      </c>
      <c r="D92" s="63" t="s">
        <v>417</v>
      </c>
      <c r="E92" s="73" t="s">
        <v>521</v>
      </c>
      <c r="F92" s="63" t="s">
        <v>409</v>
      </c>
      <c r="G92" s="73" t="s">
        <v>397</v>
      </c>
      <c r="H92" s="63" t="s">
        <v>393</v>
      </c>
      <c r="I92" s="63" t="s">
        <v>398</v>
      </c>
      <c r="J92" s="73" t="s">
        <v>521</v>
      </c>
    </row>
    <row r="93" ht="42" customHeight="1" spans="1:10">
      <c r="A93" s="175" t="s">
        <v>348</v>
      </c>
      <c r="B93" s="63" t="s">
        <v>514</v>
      </c>
      <c r="C93" s="63" t="s">
        <v>394</v>
      </c>
      <c r="D93" s="63" t="s">
        <v>395</v>
      </c>
      <c r="E93" s="73" t="s">
        <v>522</v>
      </c>
      <c r="F93" s="63" t="s">
        <v>409</v>
      </c>
      <c r="G93" s="73" t="s">
        <v>397</v>
      </c>
      <c r="H93" s="63"/>
      <c r="I93" s="63" t="s">
        <v>398</v>
      </c>
      <c r="J93" s="73" t="s">
        <v>522</v>
      </c>
    </row>
    <row r="94" ht="42" customHeight="1" spans="1:10">
      <c r="A94" s="175" t="s">
        <v>364</v>
      </c>
      <c r="B94" s="63" t="s">
        <v>523</v>
      </c>
      <c r="C94" s="63" t="s">
        <v>376</v>
      </c>
      <c r="D94" s="63" t="s">
        <v>377</v>
      </c>
      <c r="E94" s="73" t="s">
        <v>524</v>
      </c>
      <c r="F94" s="63" t="s">
        <v>379</v>
      </c>
      <c r="G94" s="73" t="s">
        <v>89</v>
      </c>
      <c r="H94" s="63" t="s">
        <v>422</v>
      </c>
      <c r="I94" s="63" t="s">
        <v>381</v>
      </c>
      <c r="J94" s="73" t="s">
        <v>524</v>
      </c>
    </row>
    <row r="95" ht="42" customHeight="1" spans="1:10">
      <c r="A95" s="175" t="s">
        <v>364</v>
      </c>
      <c r="B95" s="63" t="s">
        <v>523</v>
      </c>
      <c r="C95" s="63" t="s">
        <v>376</v>
      </c>
      <c r="D95" s="63" t="s">
        <v>414</v>
      </c>
      <c r="E95" s="73" t="s">
        <v>525</v>
      </c>
      <c r="F95" s="63" t="s">
        <v>468</v>
      </c>
      <c r="G95" s="73" t="s">
        <v>87</v>
      </c>
      <c r="H95" s="63" t="s">
        <v>526</v>
      </c>
      <c r="I95" s="63" t="s">
        <v>381</v>
      </c>
      <c r="J95" s="73" t="s">
        <v>525</v>
      </c>
    </row>
    <row r="96" ht="42" customHeight="1" spans="1:10">
      <c r="A96" s="175" t="s">
        <v>364</v>
      </c>
      <c r="B96" s="63" t="s">
        <v>523</v>
      </c>
      <c r="C96" s="63" t="s">
        <v>388</v>
      </c>
      <c r="D96" s="63" t="s">
        <v>389</v>
      </c>
      <c r="E96" s="73" t="s">
        <v>527</v>
      </c>
      <c r="F96" s="63" t="s">
        <v>409</v>
      </c>
      <c r="G96" s="73" t="s">
        <v>401</v>
      </c>
      <c r="H96" s="63" t="s">
        <v>393</v>
      </c>
      <c r="I96" s="63" t="s">
        <v>398</v>
      </c>
      <c r="J96" s="73" t="s">
        <v>527</v>
      </c>
    </row>
    <row r="97" ht="42" customHeight="1" spans="1:10">
      <c r="A97" s="175" t="s">
        <v>364</v>
      </c>
      <c r="B97" s="63" t="s">
        <v>523</v>
      </c>
      <c r="C97" s="63" t="s">
        <v>388</v>
      </c>
      <c r="D97" s="63" t="s">
        <v>417</v>
      </c>
      <c r="E97" s="73" t="s">
        <v>528</v>
      </c>
      <c r="F97" s="63" t="s">
        <v>409</v>
      </c>
      <c r="G97" s="73" t="s">
        <v>401</v>
      </c>
      <c r="H97" s="63" t="s">
        <v>393</v>
      </c>
      <c r="I97" s="63" t="s">
        <v>398</v>
      </c>
      <c r="J97" s="73" t="s">
        <v>528</v>
      </c>
    </row>
    <row r="98" ht="42" customHeight="1" spans="1:10">
      <c r="A98" s="175" t="s">
        <v>364</v>
      </c>
      <c r="B98" s="63" t="s">
        <v>523</v>
      </c>
      <c r="C98" s="63" t="s">
        <v>394</v>
      </c>
      <c r="D98" s="63" t="s">
        <v>395</v>
      </c>
      <c r="E98" s="73" t="s">
        <v>529</v>
      </c>
      <c r="F98" s="63" t="s">
        <v>409</v>
      </c>
      <c r="G98" s="73" t="s">
        <v>397</v>
      </c>
      <c r="H98" s="63" t="s">
        <v>393</v>
      </c>
      <c r="I98" s="63" t="s">
        <v>398</v>
      </c>
      <c r="J98" s="73" t="s">
        <v>529</v>
      </c>
    </row>
    <row r="99" ht="42" customHeight="1" spans="1:10">
      <c r="A99" s="175" t="s">
        <v>354</v>
      </c>
      <c r="B99" s="63" t="s">
        <v>530</v>
      </c>
      <c r="C99" s="63" t="s">
        <v>376</v>
      </c>
      <c r="D99" s="63" t="s">
        <v>377</v>
      </c>
      <c r="E99" s="73" t="s">
        <v>531</v>
      </c>
      <c r="F99" s="63" t="s">
        <v>409</v>
      </c>
      <c r="G99" s="73" t="s">
        <v>90</v>
      </c>
      <c r="H99" s="63" t="s">
        <v>517</v>
      </c>
      <c r="I99" s="63" t="s">
        <v>381</v>
      </c>
      <c r="J99" s="73" t="s">
        <v>531</v>
      </c>
    </row>
    <row r="100" ht="42" customHeight="1" spans="1:10">
      <c r="A100" s="175" t="s">
        <v>354</v>
      </c>
      <c r="B100" s="63" t="s">
        <v>530</v>
      </c>
      <c r="C100" s="63" t="s">
        <v>376</v>
      </c>
      <c r="D100" s="63" t="s">
        <v>412</v>
      </c>
      <c r="E100" s="73" t="s">
        <v>532</v>
      </c>
      <c r="F100" s="63" t="s">
        <v>409</v>
      </c>
      <c r="G100" s="73" t="s">
        <v>401</v>
      </c>
      <c r="H100" s="63" t="s">
        <v>393</v>
      </c>
      <c r="I100" s="63" t="s">
        <v>398</v>
      </c>
      <c r="J100" s="73" t="s">
        <v>532</v>
      </c>
    </row>
    <row r="101" ht="42" customHeight="1" spans="1:10">
      <c r="A101" s="175" t="s">
        <v>354</v>
      </c>
      <c r="B101" s="63" t="s">
        <v>530</v>
      </c>
      <c r="C101" s="63" t="s">
        <v>376</v>
      </c>
      <c r="D101" s="63" t="s">
        <v>414</v>
      </c>
      <c r="E101" s="73" t="s">
        <v>533</v>
      </c>
      <c r="F101" s="63" t="s">
        <v>468</v>
      </c>
      <c r="G101" s="73" t="s">
        <v>534</v>
      </c>
      <c r="H101" s="63" t="s">
        <v>469</v>
      </c>
      <c r="I101" s="63" t="s">
        <v>398</v>
      </c>
      <c r="J101" s="73" t="s">
        <v>533</v>
      </c>
    </row>
    <row r="102" ht="42" customHeight="1" spans="1:10">
      <c r="A102" s="175" t="s">
        <v>354</v>
      </c>
      <c r="B102" s="63" t="s">
        <v>530</v>
      </c>
      <c r="C102" s="63" t="s">
        <v>388</v>
      </c>
      <c r="D102" s="63" t="s">
        <v>404</v>
      </c>
      <c r="E102" s="73" t="s">
        <v>535</v>
      </c>
      <c r="F102" s="63" t="s">
        <v>468</v>
      </c>
      <c r="G102" s="73" t="s">
        <v>401</v>
      </c>
      <c r="H102" s="63" t="s">
        <v>393</v>
      </c>
      <c r="I102" s="63" t="s">
        <v>398</v>
      </c>
      <c r="J102" s="73" t="s">
        <v>535</v>
      </c>
    </row>
    <row r="103" ht="42" customHeight="1" spans="1:10">
      <c r="A103" s="175" t="s">
        <v>354</v>
      </c>
      <c r="B103" s="63" t="s">
        <v>530</v>
      </c>
      <c r="C103" s="63" t="s">
        <v>388</v>
      </c>
      <c r="D103" s="63" t="s">
        <v>417</v>
      </c>
      <c r="E103" s="73" t="s">
        <v>536</v>
      </c>
      <c r="F103" s="63" t="s">
        <v>409</v>
      </c>
      <c r="G103" s="73" t="s">
        <v>401</v>
      </c>
      <c r="H103" s="63" t="s">
        <v>393</v>
      </c>
      <c r="I103" s="63" t="s">
        <v>398</v>
      </c>
      <c r="J103" s="73" t="s">
        <v>536</v>
      </c>
    </row>
    <row r="104" ht="42" customHeight="1" spans="1:10">
      <c r="A104" s="175" t="s">
        <v>354</v>
      </c>
      <c r="B104" s="63" t="s">
        <v>530</v>
      </c>
      <c r="C104" s="63" t="s">
        <v>394</v>
      </c>
      <c r="D104" s="63" t="s">
        <v>395</v>
      </c>
      <c r="E104" s="73" t="s">
        <v>537</v>
      </c>
      <c r="F104" s="63" t="s">
        <v>409</v>
      </c>
      <c r="G104" s="73" t="s">
        <v>397</v>
      </c>
      <c r="H104" s="63" t="s">
        <v>393</v>
      </c>
      <c r="I104" s="63" t="s">
        <v>398</v>
      </c>
      <c r="J104" s="73" t="s">
        <v>537</v>
      </c>
    </row>
    <row r="105" ht="42" customHeight="1" spans="1:10">
      <c r="A105" s="175" t="s">
        <v>329</v>
      </c>
      <c r="B105" s="63" t="s">
        <v>538</v>
      </c>
      <c r="C105" s="63" t="s">
        <v>376</v>
      </c>
      <c r="D105" s="63" t="s">
        <v>377</v>
      </c>
      <c r="E105" s="73" t="s">
        <v>460</v>
      </c>
      <c r="F105" s="63" t="s">
        <v>409</v>
      </c>
      <c r="G105" s="73" t="s">
        <v>539</v>
      </c>
      <c r="H105" s="63" t="s">
        <v>422</v>
      </c>
      <c r="I105" s="63" t="s">
        <v>381</v>
      </c>
      <c r="J105" s="73" t="s">
        <v>460</v>
      </c>
    </row>
    <row r="106" ht="42" customHeight="1" spans="1:10">
      <c r="A106" s="175" t="s">
        <v>329</v>
      </c>
      <c r="B106" s="63" t="s">
        <v>538</v>
      </c>
      <c r="C106" s="63" t="s">
        <v>388</v>
      </c>
      <c r="D106" s="63" t="s">
        <v>389</v>
      </c>
      <c r="E106" s="73" t="s">
        <v>488</v>
      </c>
      <c r="F106" s="63" t="s">
        <v>409</v>
      </c>
      <c r="G106" s="73" t="s">
        <v>401</v>
      </c>
      <c r="H106" s="63" t="s">
        <v>393</v>
      </c>
      <c r="I106" s="63" t="s">
        <v>398</v>
      </c>
      <c r="J106" s="73" t="s">
        <v>488</v>
      </c>
    </row>
    <row r="107" ht="42" customHeight="1" spans="1:10">
      <c r="A107" s="175" t="s">
        <v>329</v>
      </c>
      <c r="B107" s="63" t="s">
        <v>538</v>
      </c>
      <c r="C107" s="63" t="s">
        <v>388</v>
      </c>
      <c r="D107" s="63" t="s">
        <v>417</v>
      </c>
      <c r="E107" s="73" t="s">
        <v>500</v>
      </c>
      <c r="F107" s="63" t="s">
        <v>409</v>
      </c>
      <c r="G107" s="73" t="s">
        <v>401</v>
      </c>
      <c r="H107" s="63" t="s">
        <v>393</v>
      </c>
      <c r="I107" s="63" t="s">
        <v>398</v>
      </c>
      <c r="J107" s="73" t="s">
        <v>500</v>
      </c>
    </row>
    <row r="108" ht="42" customHeight="1" spans="1:10">
      <c r="A108" s="175" t="s">
        <v>329</v>
      </c>
      <c r="B108" s="63" t="s">
        <v>538</v>
      </c>
      <c r="C108" s="63" t="s">
        <v>394</v>
      </c>
      <c r="D108" s="63" t="s">
        <v>395</v>
      </c>
      <c r="E108" s="73" t="s">
        <v>540</v>
      </c>
      <c r="F108" s="63" t="s">
        <v>409</v>
      </c>
      <c r="G108" s="73" t="s">
        <v>397</v>
      </c>
      <c r="H108" s="63" t="s">
        <v>393</v>
      </c>
      <c r="I108" s="63" t="s">
        <v>398</v>
      </c>
      <c r="J108" s="73" t="s">
        <v>540</v>
      </c>
    </row>
    <row r="109" ht="42" customHeight="1" spans="1:10">
      <c r="A109" s="175" t="s">
        <v>344</v>
      </c>
      <c r="B109" s="63" t="s">
        <v>541</v>
      </c>
      <c r="C109" s="63" t="s">
        <v>376</v>
      </c>
      <c r="D109" s="63" t="s">
        <v>377</v>
      </c>
      <c r="E109" s="73" t="s">
        <v>542</v>
      </c>
      <c r="F109" s="63" t="s">
        <v>409</v>
      </c>
      <c r="G109" s="73" t="s">
        <v>95</v>
      </c>
      <c r="H109" s="63" t="s">
        <v>437</v>
      </c>
      <c r="I109" s="63" t="s">
        <v>381</v>
      </c>
      <c r="J109" s="73" t="s">
        <v>542</v>
      </c>
    </row>
    <row r="110" ht="42" customHeight="1" spans="1:10">
      <c r="A110" s="175" t="s">
        <v>344</v>
      </c>
      <c r="B110" s="63" t="s">
        <v>541</v>
      </c>
      <c r="C110" s="63" t="s">
        <v>376</v>
      </c>
      <c r="D110" s="63" t="s">
        <v>412</v>
      </c>
      <c r="E110" s="73" t="s">
        <v>543</v>
      </c>
      <c r="F110" s="63" t="s">
        <v>468</v>
      </c>
      <c r="G110" s="73" t="s">
        <v>401</v>
      </c>
      <c r="H110" s="63" t="s">
        <v>393</v>
      </c>
      <c r="I110" s="63" t="s">
        <v>398</v>
      </c>
      <c r="J110" s="73" t="s">
        <v>543</v>
      </c>
    </row>
    <row r="111" ht="42" customHeight="1" spans="1:10">
      <c r="A111" s="175" t="s">
        <v>344</v>
      </c>
      <c r="B111" s="63" t="s">
        <v>541</v>
      </c>
      <c r="C111" s="63" t="s">
        <v>388</v>
      </c>
      <c r="D111" s="63" t="s">
        <v>404</v>
      </c>
      <c r="E111" s="73" t="s">
        <v>544</v>
      </c>
      <c r="F111" s="63" t="s">
        <v>468</v>
      </c>
      <c r="G111" s="73" t="s">
        <v>401</v>
      </c>
      <c r="H111" s="63" t="s">
        <v>393</v>
      </c>
      <c r="I111" s="63" t="s">
        <v>398</v>
      </c>
      <c r="J111" s="73" t="s">
        <v>544</v>
      </c>
    </row>
    <row r="112" ht="42" customHeight="1" spans="1:10">
      <c r="A112" s="175" t="s">
        <v>344</v>
      </c>
      <c r="B112" s="63" t="s">
        <v>541</v>
      </c>
      <c r="C112" s="63" t="s">
        <v>394</v>
      </c>
      <c r="D112" s="63" t="s">
        <v>395</v>
      </c>
      <c r="E112" s="73" t="s">
        <v>545</v>
      </c>
      <c r="F112" s="63" t="s">
        <v>409</v>
      </c>
      <c r="G112" s="73" t="s">
        <v>397</v>
      </c>
      <c r="H112" s="63" t="s">
        <v>393</v>
      </c>
      <c r="I112" s="63" t="s">
        <v>381</v>
      </c>
      <c r="J112" s="73" t="s">
        <v>545</v>
      </c>
    </row>
    <row r="113" ht="42" customHeight="1" spans="1:10">
      <c r="A113" s="175" t="s">
        <v>346</v>
      </c>
      <c r="B113" s="63" t="s">
        <v>546</v>
      </c>
      <c r="C113" s="63" t="s">
        <v>376</v>
      </c>
      <c r="D113" s="63" t="s">
        <v>377</v>
      </c>
      <c r="E113" s="73" t="s">
        <v>547</v>
      </c>
      <c r="F113" s="63" t="s">
        <v>409</v>
      </c>
      <c r="G113" s="73" t="s">
        <v>90</v>
      </c>
      <c r="H113" s="63" t="s">
        <v>437</v>
      </c>
      <c r="I113" s="63" t="s">
        <v>381</v>
      </c>
      <c r="J113" s="73" t="s">
        <v>547</v>
      </c>
    </row>
    <row r="114" ht="42" customHeight="1" spans="1:10">
      <c r="A114" s="175" t="s">
        <v>346</v>
      </c>
      <c r="B114" s="63" t="s">
        <v>546</v>
      </c>
      <c r="C114" s="63" t="s">
        <v>376</v>
      </c>
      <c r="D114" s="63" t="s">
        <v>412</v>
      </c>
      <c r="E114" s="73" t="s">
        <v>548</v>
      </c>
      <c r="F114" s="63" t="s">
        <v>409</v>
      </c>
      <c r="G114" s="73" t="s">
        <v>401</v>
      </c>
      <c r="H114" s="63" t="s">
        <v>393</v>
      </c>
      <c r="I114" s="63" t="s">
        <v>381</v>
      </c>
      <c r="J114" s="73" t="s">
        <v>548</v>
      </c>
    </row>
    <row r="115" ht="42" customHeight="1" spans="1:10">
      <c r="A115" s="175" t="s">
        <v>346</v>
      </c>
      <c r="B115" s="63" t="s">
        <v>546</v>
      </c>
      <c r="C115" s="63" t="s">
        <v>376</v>
      </c>
      <c r="D115" s="63" t="s">
        <v>414</v>
      </c>
      <c r="E115" s="73" t="s">
        <v>549</v>
      </c>
      <c r="F115" s="63" t="s">
        <v>409</v>
      </c>
      <c r="G115" s="73" t="s">
        <v>401</v>
      </c>
      <c r="H115" s="63" t="s">
        <v>393</v>
      </c>
      <c r="I115" s="63" t="s">
        <v>398</v>
      </c>
      <c r="J115" s="73" t="s">
        <v>549</v>
      </c>
    </row>
    <row r="116" ht="42" customHeight="1" spans="1:10">
      <c r="A116" s="175" t="s">
        <v>346</v>
      </c>
      <c r="B116" s="63" t="s">
        <v>546</v>
      </c>
      <c r="C116" s="63" t="s">
        <v>376</v>
      </c>
      <c r="D116" s="63" t="s">
        <v>383</v>
      </c>
      <c r="E116" s="73" t="s">
        <v>427</v>
      </c>
      <c r="F116" s="63" t="s">
        <v>379</v>
      </c>
      <c r="G116" s="73" t="s">
        <v>90</v>
      </c>
      <c r="H116" s="63" t="s">
        <v>550</v>
      </c>
      <c r="I116" s="63" t="s">
        <v>381</v>
      </c>
      <c r="J116" s="73" t="s">
        <v>551</v>
      </c>
    </row>
    <row r="117" ht="42" customHeight="1" spans="1:10">
      <c r="A117" s="175" t="s">
        <v>346</v>
      </c>
      <c r="B117" s="63" t="s">
        <v>546</v>
      </c>
      <c r="C117" s="63" t="s">
        <v>388</v>
      </c>
      <c r="D117" s="63" t="s">
        <v>404</v>
      </c>
      <c r="E117" s="73" t="s">
        <v>552</v>
      </c>
      <c r="F117" s="63" t="s">
        <v>409</v>
      </c>
      <c r="G117" s="73" t="s">
        <v>397</v>
      </c>
      <c r="H117" s="63" t="s">
        <v>393</v>
      </c>
      <c r="I117" s="63" t="s">
        <v>398</v>
      </c>
      <c r="J117" s="73" t="s">
        <v>552</v>
      </c>
    </row>
    <row r="118" ht="42" customHeight="1" spans="1:10">
      <c r="A118" s="175" t="s">
        <v>346</v>
      </c>
      <c r="B118" s="63" t="s">
        <v>546</v>
      </c>
      <c r="C118" s="63" t="s">
        <v>388</v>
      </c>
      <c r="D118" s="63" t="s">
        <v>417</v>
      </c>
      <c r="E118" s="73" t="s">
        <v>553</v>
      </c>
      <c r="F118" s="63" t="s">
        <v>409</v>
      </c>
      <c r="G118" s="73" t="s">
        <v>401</v>
      </c>
      <c r="H118" s="63" t="s">
        <v>393</v>
      </c>
      <c r="I118" s="63" t="s">
        <v>398</v>
      </c>
      <c r="J118" s="73" t="s">
        <v>553</v>
      </c>
    </row>
    <row r="119" ht="92" customHeight="1" spans="1:10">
      <c r="A119" s="175" t="s">
        <v>346</v>
      </c>
      <c r="B119" s="63" t="s">
        <v>546</v>
      </c>
      <c r="C119" s="63" t="s">
        <v>394</v>
      </c>
      <c r="D119" s="63" t="s">
        <v>395</v>
      </c>
      <c r="E119" s="73" t="s">
        <v>554</v>
      </c>
      <c r="F119" s="63" t="s">
        <v>409</v>
      </c>
      <c r="G119" s="73" t="s">
        <v>516</v>
      </c>
      <c r="H119" s="63" t="s">
        <v>393</v>
      </c>
      <c r="I119" s="63" t="s">
        <v>398</v>
      </c>
      <c r="J119" s="73" t="s">
        <v>554</v>
      </c>
    </row>
  </sheetData>
  <mergeCells count="48">
    <mergeCell ref="A2:J2"/>
    <mergeCell ref="A3:H3"/>
    <mergeCell ref="A7:A10"/>
    <mergeCell ref="A11:A14"/>
    <mergeCell ref="A15:A20"/>
    <mergeCell ref="A21:A28"/>
    <mergeCell ref="A29:A33"/>
    <mergeCell ref="A34:A37"/>
    <mergeCell ref="A38:A42"/>
    <mergeCell ref="A43:A47"/>
    <mergeCell ref="A48:A51"/>
    <mergeCell ref="A52:A58"/>
    <mergeCell ref="A59:A62"/>
    <mergeCell ref="A63:A66"/>
    <mergeCell ref="A67:A70"/>
    <mergeCell ref="A71:A75"/>
    <mergeCell ref="A76:A79"/>
    <mergeCell ref="A80:A83"/>
    <mergeCell ref="A84:A87"/>
    <mergeCell ref="A88:A93"/>
    <mergeCell ref="A94:A98"/>
    <mergeCell ref="A99:A104"/>
    <mergeCell ref="A105:A108"/>
    <mergeCell ref="A109:A112"/>
    <mergeCell ref="A113:A119"/>
    <mergeCell ref="B7:B10"/>
    <mergeCell ref="B11:B14"/>
    <mergeCell ref="B15:B20"/>
    <mergeCell ref="B21:B28"/>
    <mergeCell ref="B29:B33"/>
    <mergeCell ref="B34:B37"/>
    <mergeCell ref="B38:B42"/>
    <mergeCell ref="B43:B47"/>
    <mergeCell ref="B48:B51"/>
    <mergeCell ref="B52:B58"/>
    <mergeCell ref="B59:B62"/>
    <mergeCell ref="B63:B66"/>
    <mergeCell ref="B67:B70"/>
    <mergeCell ref="B71:B75"/>
    <mergeCell ref="B76:B79"/>
    <mergeCell ref="B80:B83"/>
    <mergeCell ref="B84:B87"/>
    <mergeCell ref="B88:B93"/>
    <mergeCell ref="B94:B98"/>
    <mergeCell ref="B99:B104"/>
    <mergeCell ref="B105:B108"/>
    <mergeCell ref="B109:B112"/>
    <mergeCell ref="B113:B1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2025年新增资产配置表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2025-03-10T08:25:00Z</dcterms:created>
  <dcterms:modified xsi:type="dcterms:W3CDTF">2025-03-12T08:55:38Z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F90586BC45294E079F2A99228610122F</vt:lpwstr>
  </property>
  <property fmtid="{D5CDD505-2E9C-101B-9397-08002B2CF9AE}" pid="3" name="KSOProductBuildVer">
    <vt:lpwstr>2052-11.8.2.12089</vt:lpwstr>
  </property>
</Properties>
</file>