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73" firstSheet="14" activeTab="16"/>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11" r:id="rId8"/>
    <sheet name="GK09 国有资本经营预算财政拨款收入支出决算表" sheetId="12" r:id="rId9"/>
    <sheet name="GK10 财政拨款“三公”经费、行政参公单位机关运行经费" sheetId="9" r:id="rId10"/>
    <sheet name="GK11 一般公共预算财政拨款“三公”经费情况表" sheetId="10" r:id="rId11"/>
    <sheet name="GK12 国有资产使用情况表(公开12表)" sheetId="13" r:id="rId12"/>
    <sheet name="GK13 部门整体支出绩效自评情况(公开13表)" sheetId="14" r:id="rId13"/>
    <sheet name="GK14 部门整体支出绩效自评表(公开14表)" sheetId="15" r:id="rId14"/>
    <sheet name="GK15 项目支出绩效自评表(公开15表)（县级项目）" sheetId="16" r:id="rId15"/>
    <sheet name="GK15 项目支出绩效自评表(公开15表)（省级项目）" sheetId="17" r:id="rId16"/>
    <sheet name="GK15 项目支出绩效自评表(公开15表)（民运会项目）" sheetId="18" r:id="rId17"/>
  </sheets>
  <calcPr calcId="144525"/>
</workbook>
</file>

<file path=xl/sharedStrings.xml><?xml version="1.0" encoding="utf-8"?>
<sst xmlns="http://schemas.openxmlformats.org/spreadsheetml/2006/main" count="1707" uniqueCount="685">
  <si>
    <t>收入支出决算表</t>
  </si>
  <si>
    <t>公开01表</t>
  </si>
  <si>
    <t>部门：石林彝族自治县民族宗教事务局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</si>
  <si>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</si>
  <si>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</si>
  <si>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</si>
  <si>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</si>
  <si>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</si>
  <si>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</si>
  <si>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</si>
  <si>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</si>
  <si>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</si>
  <si>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</si>
  <si>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</si>
  <si>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</si>
  <si>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</si>
  <si>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</si>
  <si>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</si>
  <si>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</si>
  <si>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</si>
  <si>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</si>
  <si>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</si>
  <si>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</si>
  <si>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</si>
  <si>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</si>
  <si>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</si>
  <si>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</si>
  <si>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</si>
  <si>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</si>
  <si>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</si>
  <si>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</si>
  <si>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</si>
  <si>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</si>
  <si>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</si>
  <si>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</si>
  <si>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</si>
  <si>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</si>
  <si>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</si>
  <si>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</si>
  <si>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</si>
  <si>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</si>
  <si>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</si>
  <si>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</si>
  <si>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</si>
  <si>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</si>
  <si>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</si>
  <si>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</si>
  <si>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</si>
  <si>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</si>
  <si>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</si>
  <si>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</si>
  <si>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</si>
  <si>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</si>
  <si>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</si>
  <si>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</si>
  <si>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</si>
  <si>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</si>
  <si>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</si>
  <si>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</si>
  <si>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</si>
  <si>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</si>
  <si>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</si>
  <si>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</si>
  <si>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</si>
  <si>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</si>
  <si>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</si>
  <si>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</si>
  <si>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</si>
  <si>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</si>
  <si>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</si>
  <si>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</si>
  <si>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</si>
  <si>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</si>
  <si>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</si>
  <si>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</si>
  <si>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</si>
  <si>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</si>
  <si>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</si>
  <si>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</si>
  <si>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</si>
  <si>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</si>
  <si>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</si>
  <si>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</si>
  <si>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</si>
  <si>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</si>
  <si>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</si>
  <si>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</si>
  <si>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</si>
  <si>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</si>
  <si>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</si>
  <si>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</si>
  <si>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</si>
  <si>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</si>
  <si>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</si>
  <si>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</si>
  <si>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</si>
  <si>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</si>
  <si>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</si>
  <si>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</si>
  <si>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</si>
  <si>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</si>
  <si>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</si>
  <si>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</si>
  <si>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</si>
  <si>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</si>
  <si>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</si>
  <si>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</si>
  <si>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</si>
  <si>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</si>
  <si>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</si>
  <si>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</si>
  <si>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</si>
  <si>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</si>
  <si>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</si>
  <si>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</si>
  <si>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</si>
  <si>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</si>
  <si>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</si>
  <si>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</si>
  <si>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</si>
  <si>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</si>
  <si>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</si>
  <si>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</si>
  <si>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</si>
  <si>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</si>
  <si>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</si>
  <si>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</si>
  <si>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</si>
  <si>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</si>
  <si>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</si>
  <si>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</si>
  <si>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</si>
  <si>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</si>
  <si>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</si>
  <si>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2012301</t>
  </si>
  <si>
    <t>行政运行</t>
  </si>
  <si>
    <t>2012304</t>
  </si>
  <si>
    <t>民族工作专项</t>
  </si>
  <si>
    <t>2012350</t>
  </si>
  <si>
    <t>事业运行</t>
  </si>
  <si>
    <t>2012399</t>
  </si>
  <si>
    <t>其他民族事务支出</t>
  </si>
  <si>
    <t>20134</t>
  </si>
  <si>
    <t>统战事务</t>
  </si>
  <si>
    <t>2013404</t>
  </si>
  <si>
    <t>宗教事务</t>
  </si>
  <si>
    <t>2013499</t>
  </si>
  <si>
    <t>其他统战事务支出</t>
  </si>
  <si>
    <t>208</t>
  </si>
  <si>
    <t>社会保障和就业支出</t>
  </si>
  <si>
    <t>20805</t>
  </si>
  <si>
    <t>行政事业单位养老支出</t>
  </si>
  <si>
    <t>2080501</t>
  </si>
  <si>
    <t>行政单位离退休</t>
  </si>
  <si>
    <t>2080505</t>
  </si>
  <si>
    <t>机关事业单位基本养老保险缴费支出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</si>
  <si>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</si>
  <si>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</si>
  <si>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</si>
  <si>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</si>
  <si>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</si>
  <si>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</si>
  <si>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</si>
  <si>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</si>
  <si>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</si>
  <si>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</si>
  <si>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</si>
  <si>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</si>
  <si>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</si>
  <si>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</si>
  <si>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</si>
  <si>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</si>
  <si>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</si>
  <si>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</si>
  <si>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</si>
  <si>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</si>
  <si>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</si>
  <si>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</si>
  <si>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</si>
  <si>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</si>
  <si>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2130505</t>
  </si>
  <si>
    <t>生产发展</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</si>
  <si>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</si>
  <si>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</si>
  <si>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</si>
  <si>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</si>
  <si>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</si>
  <si>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</si>
  <si>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</si>
  <si>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</si>
  <si>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</si>
  <si>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</si>
  <si>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</si>
  <si>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</si>
  <si>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</si>
  <si>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</si>
  <si>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</si>
  <si>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</si>
  <si>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</si>
  <si>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21301</t>
  </si>
  <si>
    <t>农业农村</t>
  </si>
  <si>
    <t>2130199</t>
  </si>
  <si>
    <t>其他农业农村支出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</si>
  <si>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</si>
  <si>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</si>
  <si>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</si>
  <si>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</si>
  <si>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</si>
  <si>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</si>
  <si>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</si>
  <si>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</si>
  <si>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</si>
  <si>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</si>
  <si>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</si>
  <si>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</si>
  <si>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</si>
  <si>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</si>
  <si>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</si>
  <si>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</si>
  <si>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</si>
  <si>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</si>
  <si>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</si>
  <si>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</si>
  <si>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</si>
  <si>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</si>
  <si>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</si>
  <si>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</si>
  <si>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</si>
  <si>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</si>
  <si>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</si>
  <si>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</si>
  <si>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</si>
  <si>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</si>
  <si>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</si>
  <si>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</si>
  <si>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</si>
  <si>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</si>
  <si>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</si>
  <si>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</si>
  <si>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</si>
  <si>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</si>
  <si>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</si>
  <si>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</si>
  <si>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</si>
  <si>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</si>
  <si>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</si>
  <si>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</si>
  <si>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</si>
  <si>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</si>
  <si>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</si>
  <si>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</si>
  <si>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</si>
  <si>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</si>
  <si>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</si>
  <si>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</si>
  <si>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</si>
  <si>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</si>
  <si>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</si>
  <si>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</si>
  <si>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</si>
  <si>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</si>
  <si>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</si>
  <si>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</si>
  <si>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</si>
  <si>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</si>
  <si>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</si>
  <si>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</si>
  <si>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</si>
  <si>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</si>
  <si>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</si>
  <si>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</si>
  <si>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</si>
  <si>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</si>
  <si>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</si>
  <si>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</si>
  <si>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</si>
  <si>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</si>
  <si>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</si>
  <si>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</si>
  <si>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</si>
  <si>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</si>
  <si>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</si>
  <si>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</si>
  <si>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</si>
  <si>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</si>
  <si>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</si>
  <si>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</si>
  <si>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</si>
  <si>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</si>
  <si>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</si>
  <si>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</si>
  <si>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</si>
  <si>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</si>
  <si>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</si>
  <si>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</si>
  <si>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</si>
  <si>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</si>
  <si>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</si>
  <si>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</si>
  <si>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</si>
  <si>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</si>
  <si>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</si>
  <si>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</si>
  <si>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</si>
  <si>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</si>
  <si>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</si>
  <si>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</si>
  <si>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</si>
  <si>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</si>
  <si>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</si>
  <si>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</si>
  <si>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</si>
  <si>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</si>
  <si>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</si>
  <si>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</si>
  <si>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</si>
  <si>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</si>
  <si>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</si>
  <si>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</si>
  <si>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</si>
  <si>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</si>
  <si>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</si>
  <si>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</si>
  <si>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</si>
  <si>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</si>
  <si>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</si>
  <si>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</si>
  <si>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</si>
  <si>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</si>
  <si>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</si>
  <si>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</si>
  <si>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</si>
  <si>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</si>
  <si>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</si>
  <si>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</si>
  <si>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</si>
  <si>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</si>
  <si>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</si>
  <si>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</si>
  <si>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</si>
  <si>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</si>
  <si>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</si>
  <si>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</si>
  <si>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</si>
  <si>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</si>
  <si>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</si>
  <si>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</si>
  <si>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</si>
  <si>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</si>
  <si>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</si>
  <si>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</si>
  <si>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</si>
  <si>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</si>
  <si>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</si>
  <si>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</si>
  <si>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</si>
  <si>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</si>
  <si>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</si>
  <si>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</si>
  <si>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</si>
  <si>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</si>
  <si>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</si>
  <si>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</si>
  <si>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</si>
  <si>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</si>
  <si>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</si>
  <si>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</si>
  <si>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</si>
  <si>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</si>
  <si>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</si>
  <si>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</si>
  <si>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</si>
  <si>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</si>
  <si>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</si>
  <si>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</si>
  <si>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</si>
  <si>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</si>
  <si>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</si>
  <si>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</si>
  <si>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</si>
  <si>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</si>
  <si>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</si>
  <si>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</si>
  <si>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</si>
  <si>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</si>
  <si>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</si>
  <si>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</si>
  <si>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</si>
  <si>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</si>
  <si>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</si>
  <si>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</si>
  <si>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</si>
  <si>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</si>
  <si>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</si>
  <si>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</si>
  <si>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</si>
  <si>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</si>
  <si>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</si>
  <si>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</si>
  <si>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</si>
  <si>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</si>
  <si>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</si>
  <si>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</si>
  <si>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</si>
  <si>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</si>
  <si>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</si>
  <si>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</si>
  <si>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</si>
  <si>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</si>
  <si>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</si>
  <si>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</si>
  <si>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</si>
  <si>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</si>
  <si>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</si>
  <si>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</si>
  <si>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</si>
  <si>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</si>
  <si>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</si>
  <si>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</si>
  <si>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</si>
  <si>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</si>
  <si>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</si>
  <si>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</si>
  <si>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</si>
  <si>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</si>
  <si>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</si>
  <si>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</si>
  <si>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</si>
  <si>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</si>
  <si>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</si>
  <si>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</si>
  <si>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</si>
  <si>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</si>
  <si>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</si>
  <si>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</si>
  <si>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</si>
  <si>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</si>
  <si>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</si>
  <si>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</si>
  <si>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</si>
  <si>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</si>
  <si>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</si>
  <si>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</si>
  <si>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</si>
  <si>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</si>
  <si>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</si>
  <si>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</si>
  <si>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</si>
  <si>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</si>
  <si>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</si>
  <si>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</si>
  <si>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</si>
  <si>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</si>
  <si>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</si>
  <si>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</si>
  <si>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石林彝族自治县民族宗教事务局没有政府性基金收入，也没有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</si>
  <si>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</si>
  <si>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</si>
  <si>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</si>
  <si>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</si>
  <si>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石林彝族自治县民族宗教事务局没有国有资本经营收入，也没有使用国有资本安排的支出，故《国有资本经营预算财政拨款收入支出决算表》无数据。</t>
  </si>
  <si>
    <t>财政拨款“三公”经费及机关运行经费情况表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</si>
  <si>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</si>
  <si>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</si>
  <si>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</si>
  <si>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</si>
  <si>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</si>
  <si>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</si>
  <si>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</si>
  <si>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</si>
  <si>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</si>
  <si>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</si>
  <si>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</si>
  <si>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</si>
  <si>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</si>
  <si>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</si>
  <si>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</si>
  <si>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</si>
  <si>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</si>
  <si>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</si>
  <si>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</si>
  <si>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</si>
  <si>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</si>
  <si>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</si>
  <si>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</si>
  <si>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</si>
  <si>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</si>
  <si>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</si>
  <si>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</si>
  <si>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</si>
  <si>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</si>
  <si>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</si>
  <si>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</si>
  <si>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</si>
  <si>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</si>
  <si>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</si>
  <si>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</si>
  <si>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</si>
  <si>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</si>
  <si>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</si>
  <si>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</si>
  <si>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 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</si>
  <si>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</si>
  <si>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</si>
  <si>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</si>
  <si>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</si>
  <si>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</si>
  <si>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</si>
  <si>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</si>
  <si>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</si>
  <si>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</si>
  <si>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</si>
  <si>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</si>
  <si>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</si>
  <si>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</si>
  <si>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</si>
  <si>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</si>
  <si>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</si>
  <si>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</si>
  <si>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单位：石林彝族自治县民族宗教事务局</t>
  </si>
  <si>
    <t>一、部门基本情况</t>
  </si>
  <si>
    <t>（一）部门概况</t>
  </si>
  <si>
    <t>县民族宗教局属于行政机关，执行政府会计制度，设行政单位机构1个，下设二级单位1个—石林彝族自治县民族宗教事务服务中心（县民族研究所）,二者合并在一起办公，财务也合并在一起执行政府会计制度。2019年机构改革，与县委统战部合署办公，总编制11人，其中：行政编制11人。石林彝族自治县民族宗教事务服务中心（县民族研究所）有事业单位编制8人，2023年末实有在职在编人员15人，其中行政7人（公务员7人，机关工勤人员0人），事业人员8人。</t>
  </si>
  <si>
    <t>（二）部门绩效目标的设立情况</t>
  </si>
  <si>
    <t>全县民族宗教工作以民族团结进步示范县建设为统领，以构建和谐民族关系为核心，以加快少数民族和民族地区经济社会发展为根本，民族团结更加巩固，宗教关系更加和谐，社会发展更加稳定。繁荣发展民族文化，做好我县少数民族传统文化的研究、保护、传承工作。做好民族、宗教方面的形势研判工作，确保我县民族团结进步、宗教稳定和谐。积极做好对我县宗教界的服务工作，引导宗教与社会主义社会相适应。</t>
  </si>
  <si>
    <t>（三）部门整体收支情况</t>
  </si>
  <si>
    <t>县民族宗教局2023年度收入合计394.75万元。其中：财政拨款收入394.44万元，其他收入0.31万元。2023年度支出合计396.2万元。其中：基本支出276.06万元，项目支出120.14万元。</t>
  </si>
  <si>
    <t>（四）部门预算管理制度建设情况</t>
  </si>
  <si>
    <t>依照国家有关的财经财务制度，根据单位工作性质，建有单位内部预算管理制度。</t>
  </si>
  <si>
    <t>（五）严控“三公经费”支出情况</t>
  </si>
  <si>
    <t>2023年度财政拨款“三公”经费支出决算中，财政拨款“三公”经费支出年初预算为4.5万元，支出决算为2.65万元，完成年初预算的58.89%。其中：因公出国（境）费支出决算0.00元，占总支出决算的0.00%；公务用车购置费支出决算0.00元，占总支出决算的0.00%；公务用车运行维护费支出决算2万元，占总支出决算的75.47%；公务接待费支出决算0.65万元，占总支出决算的24.53%，具体是国内接待费支出决算0.65万元（其中：外事接待费支出决算0.00元），国（境）外接待费支出决算0.00元。</t>
  </si>
  <si>
    <t>二、绩效自评工作情况</t>
  </si>
  <si>
    <t>（一）绩效自评的目的</t>
  </si>
  <si>
    <t>为加强绩效理念和责任意识，牢固树立“讲绩效、重绩效、用绩效”的绩效管理理念，提高财政资金的使用绩效，规范财政资金运行，对部门整体支出开展绩效自评工作。</t>
  </si>
  <si>
    <t>（二）自评组织过程</t>
  </si>
  <si>
    <t>1.前期准备</t>
  </si>
  <si>
    <t>根据自评要求，及时成立自评领导小组，石林县委统战部副部长方黄金任自评小组组长，县民族宗教局副局长杨艳晨、赵亮任副组长，会计出纳及办公室相关人员为成员，认真学习有关绩效评价的法规文件精神。</t>
  </si>
  <si>
    <t>2.组织实施</t>
  </si>
  <si>
    <t>根据《石林彝族自治县财政局关于开展2023年预算绩效管理工作的通知》（石财发〔2023〕10号）文件精神，按时按质按量开展绩效自评工作。</t>
  </si>
  <si>
    <t>三、评价情况分析及综合评价结论</t>
  </si>
  <si>
    <t>2023年，在县委、县人民政府的正确领导下，在省、市民宗委的指导下，县民族宗教局认真学习贯彻党的十九大精神，坚持贯彻执行党的民族、宗教政策和国家有关法律、法规，团结和引导全县各民族、信教群众，开拓进取、艰苦奋斗、扎实工作，营造了我县民族团结、宗教和睦、社会和谐的良好局面。综合评价结论为优。</t>
  </si>
  <si>
    <t>四、存在的问题和整改情况</t>
  </si>
  <si>
    <t>存在问题：财务管理工作有待进一步加强和预算执行进度缓慢等问题。整改情况：规范账务管理，提高信息质量，一是制定和完善基本支出等各项支出标准，严格按项目和进度执行预算，增强预算的约束力和严肃性。二是落实预算执行分析，及时了解预算执行差异，合理调整、纠正预算执行偏差，切实提高部门预算收支管理水平。</t>
  </si>
  <si>
    <t>五、绩效自评结果应用</t>
  </si>
  <si>
    <t>认真对上一年度预算执行情况进行分析，结合本年度工作实际，严格按要求认真编制部门年初预算，及时调整部门执行进度缓慢、无法执行的项目资金，不断提高财政资金使用效益。按要求及时拨付项目资金，确保部门预算支出按预算进度要求执行。</t>
  </si>
  <si>
    <t>六、主要经验及做法</t>
  </si>
  <si>
    <t>按照制定的计划目标，认真组织实施，对实施过程中出现的问题吸取经验教训，不断探索和改进措施，以最少的资金获取效益的最大化。</t>
  </si>
  <si>
    <t>七、其他需说明的情况</t>
  </si>
  <si>
    <t>无</t>
  </si>
  <si>
    <t>备注：涉密部门和涉密信息按保密规定不公开。</t>
  </si>
  <si>
    <t>部门整体支出绩效自评表</t>
  </si>
  <si>
    <t>公开14表</t>
  </si>
  <si>
    <t>部门名称</t>
  </si>
  <si>
    <t>石林彝族自治县民族宗教事务局</t>
  </si>
  <si>
    <t>内容</t>
  </si>
  <si>
    <t>说明</t>
  </si>
  <si>
    <t>部门总体目标</t>
  </si>
  <si>
    <t>部门职责</t>
  </si>
  <si>
    <t>（1）贯彻执行党和国家关于民族宗教工作的方针、政策、法律法规，依法管理民族事务和宗教行政事务。保障少数民族的平等权力，维护少数民族合法权益。贯彻实施民族区域自治制度；对全县贯彻执行国家、省、市、县有关民族宗教政策、法规的情况进行指导、检查、督促。
（2）组织开展民族宗教理论、政策和民族宗教工作重大课题的调查研究，负责民族宗教信息的汇总、分析，提出有关民族宗教工作的政策建议。
（3）负责协调、推动有关部门履行民族宗教工作相关职责，推进民族宗教事务法制化、社会化、规范化管理，促进党和国家民族宗教政策在经济发展和社会事业有关领域的贯彻落实。
（4）研究提出协调民族关系、宗教关系的工作建议，会同有关部门处理涉及民族关系和宗教关系的重大事项、突发事件，参与协调民族地区社会稳定工作，维护民族团结，宗教和谐。负责本行业领域的安全生产督查工作。
（5）综合研究民族地区经济发展情况，参与制定民族地区经济社会发展规划；协同有关部门做好民族地区经济发展工作。
（6）负责组织指导民族宗教法律法规、民族宗教政策和民族宗教基本知识的宣传教育工作；做好城市民族工作；负责清真食品的监督管理工作；指导散居少数民族工作；组织协调民族自治地方重大庆典活动；组织开展民族团结进步示范县创建的相关工作。
（7）会同有关部门拟订民族教育发展规划，研究提出民族教育改革发展中的特殊政策建议，协调解决民族教育中的特殊困难，促进民族教育事业的发展；配合有关部门办理对民族地区的教育援助和国家、省、市、县对民族教育扶持的有关事宜。协同有关部门做好少数民族传统文化艺术的发掘、研究、保护工作；指导做好少数民族语言和民族古籍收集、整理、出版工作。
（8）依法履行宗教事务管理职责，保护公民宗教信仰自由和正常的宗教活动，维护宗教界的合法权益。
（9）指导宗教团体依法依章开展活动，支持宗教团体加强自身建设，培养宗教教职人员和后备人才。推动宗教团体在宗教界开展爱国主义、社会主义、拥护祖国统一和民族团结的自我教育。
（10）完成县委、县政府和上级部门交办的其他任务。</t>
  </si>
  <si>
    <t>总体绩效目标</t>
  </si>
  <si>
    <t>1.深化民族团结进步宣传教育，铸牢中华民族共同体意识；2.推动民族团结进步创建工作向纵深拓展，巩固提升民族团结进步创建成果；3.提高民族事务治理水平，保障少数民族合法权益；4.开展民族宗教政策法规的宣传教育；5.依法加强我县宗教事务管理，努力维护我县宗教领域和谐稳定；6.注重保护与传承优秀的民族文化、注重研究成果的开发与利用，积极促进民族文化繁荣发展。</t>
  </si>
  <si>
    <t>一、部门年度目标</t>
  </si>
  <si>
    <t>财年</t>
  </si>
  <si>
    <t>目标</t>
  </si>
  <si>
    <t>实际完成情况</t>
  </si>
  <si>
    <t>2023</t>
  </si>
  <si>
    <t>1.创新民族团结进步方式，铸牢中华民族共同体意识
2.推进民族地区经济社会发展，保障少数民族合法权益
3.深入研究民族文化，繁荣发展民族文化
4.加强宣传教育培训，提高宗教工作法治化水平
5.依法管理全县宗教事务，努力维护我县宗教领域和谐稳定
6.主动服务、引导宗教与社会主义社会相适应</t>
  </si>
  <si>
    <t>1.坚持政治引领，健全创建工作机制。
2.积极争取上级资金，狠抓项目落实，促进各民族共同走向社会主义现代化。
3.深入开展铸牢中华民族共同体意识宣传教育。
4.深化铸牢中华民族共同体意识理论研究与石林实践。
5.深入开展民族团结进步示范全域创建工作。
7.依法管理民族事务，保障各民族合法权益。
8.繁荣发展民族优秀文化。
9.多层面有重点地开展民族宗教政策、法规宣传活动 。
10.依法管理宗教事务，切实维护宗教领域和谐稳定。
11.积极引导宗教与社会主义社会相适应，努力推进我国宗教中国化石林实践。
12.防范化解民族宗教领域风险隐患，维护全县社会稳定。</t>
  </si>
  <si>
    <t>2024</t>
  </si>
  <si>
    <t>1.聚焦民族地区发展，全面推进脱贫攻坚与乡村振兴有效衔接，夯实铸牢中华民族共同体意识物质基础。
2.提升民族事务治理体系和治理能力现代化水平，依法保障各民族合法权益。
3.推进新时代石林民族工作高质量发展，努力在铸牢中华民族共同体意识上作出示范。
4.大力弘扬民族优秀传统文化，构筑各民族共有精神家园。</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</si>
  <si>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</si>
  <si>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</si>
  <si>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</si>
  <si>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</si>
  <si>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</si>
  <si>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</si>
  <si>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</si>
  <si>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</si>
  <si>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</si>
  <si>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</si>
  <si>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</si>
  <si>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</si>
  <si>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</si>
  <si>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2023年县民族宗教局重点工作</t>
  </si>
  <si>
    <t>一</t>
  </si>
  <si>
    <t>奋力争创新一轮全国民族团结进步示范县，持续推进铸牢中华民族共同体意识示范县建设</t>
  </si>
  <si>
    <t>2023年本单位加快存量资金支付进度，进一步提高财政资金使用效率</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</si>
  <si>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</si>
  <si>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</si>
  <si>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</si>
  <si>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</si>
  <si>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</si>
  <si>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</si>
  <si>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</si>
  <si>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</si>
  <si>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</si>
  <si>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</si>
  <si>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</si>
  <si>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争取国家、省级、市级资金目标任务完成率。</t>
  </si>
  <si>
    <t>=</t>
  </si>
  <si>
    <t>%</t>
  </si>
  <si>
    <t>质量指标</t>
  </si>
  <si>
    <t>在县对县直机关单位年终目标管理考核中的考核等次。</t>
  </si>
  <si>
    <t>良好及以上</t>
  </si>
  <si>
    <t>时效指标</t>
  </si>
  <si>
    <t>于2021年1月至12月内完成各项指标任务。</t>
  </si>
  <si>
    <t>成本指标</t>
  </si>
  <si>
    <t>认真贯彻落实国家和上级有关部门关于改进工作作风，密切联系群众，厉行节约、反对铺张浪费等一系列政策规定和要求；从严控制三公经费支出。</t>
  </si>
  <si>
    <t>有效</t>
  </si>
  <si>
    <t>效益指标</t>
  </si>
  <si>
    <t>经济效益
指标</t>
  </si>
  <si>
    <t>推动各民族地区经济社会发展。</t>
  </si>
  <si>
    <t>社会效益
指标</t>
  </si>
  <si>
    <t>繁荣发展民族文化，做好我县少数民族传统文化的研究、保护、传承工作。</t>
  </si>
  <si>
    <t>生态效益
指标</t>
  </si>
  <si>
    <t>改善各民族地区生活环境，保护当地生态环境。</t>
  </si>
  <si>
    <t>可持续影响
指标</t>
  </si>
  <si>
    <t>做好民族、宗教方面的形势研判工作，确保我县民族团结进步、宗教稳定和谐。</t>
  </si>
  <si>
    <t>满意度指标</t>
  </si>
  <si>
    <t>服务对象满意度指标等</t>
  </si>
  <si>
    <t>群众满意率</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</si>
  <si>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</si>
  <si>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</si>
  <si>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</si>
  <si>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</si>
  <si>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</si>
  <si>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</si>
  <si>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</si>
  <si>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</si>
  <si>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</si>
  <si>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2023年石林彝族自治县民族宗教事务局县级项目资金</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</si>
  <si>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</si>
  <si>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</si>
  <si>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</si>
  <si>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</si>
  <si>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</si>
  <si>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</si>
  <si>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</si>
  <si>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</si>
  <si>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</si>
  <si>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</si>
  <si>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</si>
  <si>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</si>
  <si>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</si>
  <si>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</si>
  <si>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绩效指标</t>
  </si>
  <si>
    <t xml:space="preserve">年度指标值 </t>
  </si>
  <si>
    <t>组织宣传活动</t>
  </si>
  <si>
    <t>次</t>
  </si>
  <si>
    <t>13次</t>
  </si>
  <si>
    <t>发放宣传材料</t>
  </si>
  <si>
    <t>份</t>
  </si>
  <si>
    <t>25000份</t>
  </si>
  <si>
    <t>项目完成时限</t>
  </si>
  <si>
    <t>年</t>
  </si>
  <si>
    <t>1年</t>
  </si>
  <si>
    <t>经济效益
指标</t>
  </si>
  <si>
    <t>推动各民族地区经济社会发展</t>
  </si>
  <si>
    <t>社会效益
指标</t>
  </si>
  <si>
    <t>繁荣发展民族文化，做好我县少数民族传统文化的研究、保护、传承工作</t>
  </si>
  <si>
    <t>生态效益
指标</t>
  </si>
  <si>
    <t>改善各民族地区生活环境，保护当地生态环境</t>
  </si>
  <si>
    <t>可持续影响
指标</t>
  </si>
  <si>
    <t>做好民族、宗教方面的形势研判工作，确保我县民族团结进步、宗教稳定和谐</t>
  </si>
  <si>
    <t>服务对象满度指标等</t>
  </si>
  <si>
    <t>其他需要说明事项</t>
  </si>
  <si>
    <t>总分</t>
  </si>
  <si>
    <t>优</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</si>
  <si>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</si>
  <si>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</si>
  <si>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</si>
  <si>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</si>
  <si>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</si>
  <si>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2023年石林彝族自治县民族宗教事务局省级项目资金</t>
  </si>
  <si>
    <t>2次</t>
  </si>
  <si>
    <t>3500份</t>
  </si>
  <si>
    <t>2023年石林彝族自治县民族宗教事务局民运会项目资金</t>
  </si>
  <si>
    <t>1.创新民族团结进步方式，铸牢中华民族共同体意识
2.推进民族地区经济社会发展，保障少数民族合法权益
3.深入研究民族文化，繁荣发展民族文化
4.加强宣传教育培训，提高宗教工作法治化水平
5.依法管理全县宗教事务，努力维护我县宗教领域和谐稳定
6.主动服务、引导宗教与社会主义社会相适应
7.办好昆明市第十二届少数民族传统体育运动会</t>
  </si>
  <si>
    <t>1.坚持政治引领，健全创建工作机制。
2.积极争取上级资金，狠抓项目落实，促进各民族共同走向社会主义现代化。
3.深入开展铸牢中华民族共同体意识宣传教育。
4.深化铸牢中华民族共同体意识理论研究与石林实践。
5.深入开展民族团结进步示范全域创建工作。
7.依法管理民族事务，保障各民族合法权益。
8.繁荣发展民族优秀文化。
9.多层面有重点地开展民族宗教政策、法规宣传活动 。
10.依法管理宗教事务，切实维护宗教领域和谐稳定。
11.积极引导宗教与社会主义社会相适应，努力推进我国宗教中国化石林实践。
12.防范化解民族宗教领域风险隐患，维护全县社会稳定。
13.成功举办昆明市第十二届少数民族传统体育运动会</t>
  </si>
  <si>
    <t>举办运动会</t>
  </si>
  <si>
    <t>1次</t>
  </si>
  <si>
    <t>观看人次</t>
  </si>
  <si>
    <t>人次</t>
  </si>
  <si>
    <t>100000人次</t>
  </si>
  <si>
    <t>3.当年财政拨款指一般公共预算、国有资本经营预算、政府性基金预算安排的资金。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</si>
</sst>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37">
    <font>
      <sz val="11"/>
      <color indexed="8"/>
      <name val="宋体"/>
      <charset val="134"/>
      <scheme val="minor"/>
    </font>
    <font>
      <sz val="11"/>
      <color indexed="8"/>
      <name val="宋体"/>
      <charset val="134"/>
    </font>
    <font>
      <sz val="10"/>
      <name val="宋体"/>
      <charset val="134"/>
    </font>
    <font>
      <sz val="11"/>
      <name val="宋体"/>
      <charset val="0"/>
    </font>
    <font>
      <sz val="11"/>
      <name val="宋体"/>
      <charset val="134"/>
    </font>
    <font>
      <b/>
      <sz val="20"/>
      <name val="宋体"/>
      <charset val="134"/>
    </font>
    <font>
      <sz val="18"/>
      <color rgb="FFFF0000"/>
      <name val="宋体"/>
      <charset val="134"/>
    </font>
    <font>
      <b/>
      <sz val="18"/>
      <color indexed="8"/>
      <name val="宋体"/>
      <charset val="134"/>
    </font>
    <font>
      <sz val="12"/>
      <color indexed="8"/>
      <name val="宋体"/>
      <charset val="134"/>
    </font>
    <font>
      <b/>
      <sz val="10"/>
      <color indexed="8"/>
      <name val="宋体"/>
      <charset val="134"/>
    </font>
    <font>
      <sz val="10"/>
      <color indexed="8"/>
      <name val="宋体"/>
      <charset val="134"/>
      <scheme val="minor"/>
    </font>
    <font>
      <b/>
      <sz val="20"/>
      <color rgb="FF000000"/>
      <name val="宋体"/>
      <charset val="134"/>
    </font>
    <font>
      <sz val="12"/>
      <name val="宋体"/>
      <charset val="134"/>
    </font>
    <font>
      <sz val="11"/>
      <color rgb="FF000000"/>
      <name val="宋体"/>
      <charset val="134"/>
    </font>
    <font>
      <b/>
      <sz val="11"/>
      <color rgb="FF000000"/>
      <name val="宋体"/>
      <charset val="134"/>
    </font>
    <font>
      <sz val="22"/>
      <name val="黑体"/>
      <charset val="134"/>
    </font>
    <font>
      <sz val="12"/>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7"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22"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17"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9" borderId="23"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4" applyNumberFormat="0" applyFill="0" applyAlignment="0" applyProtection="0">
      <alignment vertical="center"/>
    </xf>
    <xf numFmtId="0" fontId="29" fillId="0" borderId="24" applyNumberFormat="0" applyFill="0" applyAlignment="0" applyProtection="0">
      <alignment vertical="center"/>
    </xf>
    <xf numFmtId="0" fontId="21" fillId="11" borderId="0" applyNumberFormat="0" applyBorder="0" applyAlignment="0" applyProtection="0">
      <alignment vertical="center"/>
    </xf>
    <xf numFmtId="0" fontId="24" fillId="0" borderId="25" applyNumberFormat="0" applyFill="0" applyAlignment="0" applyProtection="0">
      <alignment vertical="center"/>
    </xf>
    <xf numFmtId="0" fontId="21" fillId="12" borderId="0" applyNumberFormat="0" applyBorder="0" applyAlignment="0" applyProtection="0">
      <alignment vertical="center"/>
    </xf>
    <xf numFmtId="0" fontId="30" fillId="13" borderId="26" applyNumberFormat="0" applyAlignment="0" applyProtection="0">
      <alignment vertical="center"/>
    </xf>
    <xf numFmtId="0" fontId="31" fillId="13" borderId="22" applyNumberFormat="0" applyAlignment="0" applyProtection="0">
      <alignment vertical="center"/>
    </xf>
    <xf numFmtId="0" fontId="32" fillId="14" borderId="27" applyNumberFormat="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xf numFmtId="0" fontId="12" fillId="0" borderId="0"/>
    <xf numFmtId="0" fontId="1" fillId="0" borderId="0"/>
    <xf numFmtId="0" fontId="1" fillId="0" borderId="0">
      <alignment vertical="center"/>
    </xf>
  </cellStyleXfs>
  <cellXfs count="147">
    <xf numFmtId="0" fontId="0" fillId="0" borderId="0" xfId="0" applyFont="1">
      <alignment vertical="center"/>
    </xf>
    <xf numFmtId="0" fontId="1" fillId="0" borderId="0" xfId="50" applyFont="1" applyAlignment="1">
      <alignment wrapText="1"/>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alignment wrapText="1"/>
    </xf>
    <xf numFmtId="0" fontId="4" fillId="0" borderId="0" xfId="50" applyFont="1" applyAlignment="1">
      <alignment wrapText="1"/>
    </xf>
    <xf numFmtId="0" fontId="5"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xf numFmtId="0" fontId="9" fillId="0" borderId="0" xfId="0" applyFont="1" applyFill="1" applyBorder="1" applyAlignment="1">
      <alignment horizontal="center" vertical="center"/>
    </xf>
    <xf numFmtId="0" fontId="10"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xf>
    <xf numFmtId="4" fontId="4" fillId="0" borderId="4" xfId="0" applyNumberFormat="1" applyFont="1" applyFill="1" applyBorder="1" applyAlignment="1">
      <alignment horizontal="right" vertical="center"/>
    </xf>
    <xf numFmtId="0" fontId="4" fillId="0" borderId="4" xfId="0" applyNumberFormat="1" applyFont="1" applyFill="1" applyBorder="1" applyAlignment="1">
      <alignment horizontal="center" vertical="center"/>
    </xf>
    <xf numFmtId="9" fontId="4" fillId="0" borderId="4" xfId="11" applyNumberFormat="1" applyFont="1" applyBorder="1" applyAlignment="1">
      <alignment horizontal="right"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xf>
    <xf numFmtId="3" fontId="4" fillId="0" borderId="4" xfId="0" applyNumberFormat="1" applyFont="1" applyFill="1" applyBorder="1" applyAlignment="1">
      <alignment horizontal="right" vertical="center"/>
    </xf>
    <xf numFmtId="0" fontId="4" fillId="0" borderId="0" xfId="50" applyFont="1" applyAlignment="1">
      <alignment horizontal="left" vertical="center" wrapText="1"/>
    </xf>
    <xf numFmtId="0" fontId="4" fillId="0" borderId="0" xfId="50" applyFont="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right"/>
    </xf>
    <xf numFmtId="4" fontId="4" fillId="0" borderId="4" xfId="0" applyNumberFormat="1" applyFont="1" applyFill="1" applyBorder="1" applyAlignment="1">
      <alignment horizontal="center" vertical="center"/>
    </xf>
    <xf numFmtId="10" fontId="4" fillId="0" borderId="4" xfId="11" applyNumberFormat="1" applyFont="1" applyBorder="1" applyAlignment="1">
      <alignment horizontal="right" vertical="center"/>
    </xf>
    <xf numFmtId="0" fontId="4" fillId="0" borderId="0" xfId="0" applyFont="1" applyFill="1" applyBorder="1" applyAlignment="1"/>
    <xf numFmtId="0" fontId="4" fillId="0" borderId="0" xfId="51" applyFont="1" applyFill="1" applyAlignment="1">
      <alignment horizontal="center" vertical="center"/>
    </xf>
    <xf numFmtId="0" fontId="4" fillId="0" borderId="0" xfId="51" applyFont="1" applyFill="1">
      <alignment vertical="center"/>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xf>
    <xf numFmtId="49" fontId="4" fillId="0" borderId="6" xfId="0" applyNumberFormat="1" applyFont="1" applyFill="1" applyBorder="1" applyAlignment="1">
      <alignment vertical="center" wrapText="1"/>
    </xf>
    <xf numFmtId="49" fontId="4" fillId="0" borderId="6" xfId="0" applyNumberFormat="1" applyFont="1" applyFill="1" applyBorder="1" applyAlignment="1">
      <alignment horizontal="left" vertical="center" wrapText="1"/>
    </xf>
    <xf numFmtId="49"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xf>
    <xf numFmtId="0" fontId="4" fillId="0" borderId="7" xfId="0" applyNumberFormat="1" applyFont="1" applyFill="1" applyBorder="1" applyAlignment="1">
      <alignment horizontal="left" vertical="center" wrapText="1"/>
    </xf>
    <xf numFmtId="0" fontId="4" fillId="0" borderId="8" xfId="0" applyNumberFormat="1" applyFont="1" applyFill="1" applyBorder="1" applyAlignment="1">
      <alignment horizontal="left" vertical="center" wrapText="1"/>
    </xf>
    <xf numFmtId="0" fontId="4" fillId="0" borderId="9" xfId="0" applyNumberFormat="1" applyFont="1" applyFill="1" applyBorder="1" applyAlignment="1">
      <alignment horizontal="left" vertical="center" wrapText="1"/>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176"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177" fontId="4" fillId="0" borderId="6" xfId="0" applyNumberFormat="1" applyFont="1" applyFill="1" applyBorder="1" applyAlignment="1">
      <alignment horizontal="right" vertical="center" wrapText="1"/>
    </xf>
    <xf numFmtId="49" fontId="4" fillId="0" borderId="12" xfId="51" applyNumberFormat="1" applyFont="1" applyFill="1" applyBorder="1" applyAlignment="1">
      <alignment horizontal="center" vertical="center"/>
    </xf>
    <xf numFmtId="0" fontId="4" fillId="0" borderId="6" xfId="51" applyFont="1" applyFill="1" applyBorder="1" applyAlignment="1">
      <alignment horizontal="center" vertical="center"/>
    </xf>
    <xf numFmtId="49" fontId="4" fillId="0" borderId="12" xfId="51" applyNumberFormat="1" applyFont="1" applyFill="1" applyBorder="1" applyAlignment="1">
      <alignment horizontal="center" vertical="center" wrapText="1"/>
    </xf>
    <xf numFmtId="49" fontId="4" fillId="0" borderId="7" xfId="51" applyNumberFormat="1"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12" xfId="50" applyFont="1" applyFill="1" applyBorder="1" applyAlignment="1">
      <alignment horizontal="center" vertical="center" wrapText="1"/>
    </xf>
    <xf numFmtId="0" fontId="4" fillId="0" borderId="6" xfId="50" applyFont="1" applyFill="1" applyBorder="1" applyAlignment="1">
      <alignment horizontal="left" vertical="center" wrapText="1"/>
    </xf>
    <xf numFmtId="0" fontId="4" fillId="0" borderId="12" xfId="51" applyNumberFormat="1" applyFont="1" applyFill="1" applyBorder="1" applyAlignment="1">
      <alignment horizontal="center" vertical="center" wrapText="1"/>
    </xf>
    <xf numFmtId="9" fontId="4" fillId="0" borderId="12" xfId="51"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49" fontId="4" fillId="0" borderId="6" xfId="50" applyNumberFormat="1" applyFont="1" applyFill="1" applyBorder="1" applyAlignment="1">
      <alignment horizontal="center" vertical="center" wrapText="1"/>
    </xf>
    <xf numFmtId="0" fontId="4" fillId="0" borderId="10" xfId="50" applyFont="1" applyFill="1" applyBorder="1" applyAlignment="1">
      <alignment horizontal="center" vertical="center" wrapText="1"/>
    </xf>
    <xf numFmtId="49" fontId="4" fillId="0" borderId="12" xfId="5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wrapText="1"/>
    </xf>
    <xf numFmtId="9" fontId="4" fillId="0" borderId="6" xfId="11" applyFont="1" applyFill="1" applyBorder="1" applyAlignment="1">
      <alignment horizontal="center" vertical="center" wrapText="1"/>
    </xf>
    <xf numFmtId="177" fontId="4" fillId="0" borderId="6" xfId="0" applyNumberFormat="1" applyFont="1" applyFill="1" applyBorder="1" applyAlignment="1">
      <alignment horizontal="left" vertical="center" wrapText="1"/>
    </xf>
    <xf numFmtId="49" fontId="4" fillId="0" borderId="8" xfId="51" applyNumberFormat="1" applyFont="1" applyFill="1" applyBorder="1" applyAlignment="1">
      <alignment horizontal="center" vertical="center" wrapText="1"/>
    </xf>
    <xf numFmtId="49" fontId="4" fillId="0" borderId="9" xfId="51"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49" fontId="1" fillId="0" borderId="6" xfId="0" applyNumberFormat="1" applyFont="1" applyFill="1" applyBorder="1" applyAlignment="1">
      <alignment horizontal="left" vertical="center" wrapText="1"/>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4" fillId="0" borderId="0" xfId="0" applyFont="1" applyFill="1" applyBorder="1" applyAlignment="1">
      <alignment horizontal="left" vertical="center"/>
    </xf>
    <xf numFmtId="0" fontId="12" fillId="0" borderId="0" xfId="0" applyFont="1" applyFill="1" applyBorder="1" applyAlignment="1"/>
    <xf numFmtId="0" fontId="0" fillId="0" borderId="0" xfId="0" applyFont="1" applyFill="1" applyAlignment="1">
      <alignment vertical="center"/>
    </xf>
    <xf numFmtId="0" fontId="4" fillId="0" borderId="0" xfId="0" applyFont="1" applyFill="1" applyBorder="1" applyAlignment="1">
      <alignment horizontal="center"/>
    </xf>
    <xf numFmtId="0" fontId="12" fillId="0" borderId="0" xfId="49" applyFill="1" applyAlignment="1">
      <alignment vertical="center"/>
    </xf>
    <xf numFmtId="0" fontId="12" fillId="0" borderId="0" xfId="49" applyFill="1" applyAlignment="1">
      <alignment vertical="center" wrapText="1"/>
    </xf>
    <xf numFmtId="0" fontId="12" fillId="0" borderId="0" xfId="0" applyFont="1" applyFill="1" applyAlignment="1"/>
    <xf numFmtId="0" fontId="1" fillId="0" borderId="6"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6"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6"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6" xfId="0" applyNumberFormat="1" applyFont="1" applyFill="1" applyBorder="1" applyAlignment="1">
      <alignment horizontal="center" vertical="center" shrinkToFit="1"/>
    </xf>
    <xf numFmtId="0" fontId="1" fillId="0" borderId="6" xfId="0" applyNumberFormat="1" applyFont="1" applyFill="1" applyBorder="1" applyAlignment="1">
      <alignment horizontal="center" vertical="center" shrinkToFit="1"/>
    </xf>
    <xf numFmtId="0" fontId="4" fillId="0" borderId="0" xfId="0" applyFont="1" applyFill="1" applyAlignment="1">
      <alignment horizontal="left" vertical="top" wrapText="1"/>
    </xf>
    <xf numFmtId="4" fontId="1" fillId="0" borderId="11"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 fillId="0" borderId="6" xfId="0" applyFont="1" applyFill="1" applyBorder="1" applyAlignment="1">
      <alignment horizontal="center" vertical="center" wrapText="1" shrinkToFi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4" fontId="1" fillId="0" borderId="6" xfId="0" applyNumberFormat="1" applyFont="1" applyFill="1" applyBorder="1" applyAlignment="1">
      <alignment horizontal="center" vertical="center" wrapText="1" shrinkToFit="1"/>
    </xf>
    <xf numFmtId="0" fontId="12" fillId="0" borderId="0" xfId="0" applyFont="1" applyFill="1" applyAlignment="1">
      <alignment horizontal="right"/>
    </xf>
    <xf numFmtId="0" fontId="1" fillId="0" borderId="1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7" xfId="0" applyNumberFormat="1" applyFont="1" applyFill="1" applyBorder="1" applyAlignment="1">
      <alignment horizontal="center" vertical="center" shrinkToFit="1"/>
    </xf>
    <xf numFmtId="0" fontId="13" fillId="2" borderId="20" xfId="0" applyNumberFormat="1" applyFont="1" applyFill="1" applyBorder="1" applyAlignment="1">
      <alignment horizontal="center" vertical="center"/>
    </xf>
    <xf numFmtId="0" fontId="13" fillId="2" borderId="20" xfId="0" applyNumberFormat="1" applyFont="1" applyFill="1" applyBorder="1" applyAlignment="1">
      <alignment horizontal="left" vertical="center"/>
    </xf>
    <xf numFmtId="0" fontId="13" fillId="3" borderId="20" xfId="0" applyNumberFormat="1" applyFont="1" applyFill="1" applyBorder="1" applyAlignment="1">
      <alignment horizontal="center" vertical="center"/>
    </xf>
    <xf numFmtId="4" fontId="13" fillId="3" borderId="20" xfId="0" applyNumberFormat="1" applyFont="1" applyFill="1" applyBorder="1" applyAlignment="1">
      <alignment horizontal="right" vertical="center"/>
    </xf>
    <xf numFmtId="0" fontId="13" fillId="3" borderId="20" xfId="0" applyNumberFormat="1" applyFont="1" applyFill="1" applyBorder="1" applyAlignment="1">
      <alignment horizontal="right" vertical="center"/>
    </xf>
    <xf numFmtId="0" fontId="13" fillId="3" borderId="20" xfId="0" applyNumberFormat="1" applyFont="1" applyFill="1" applyBorder="1" applyAlignment="1">
      <alignment horizontal="left" vertical="center" wrapText="1"/>
    </xf>
    <xf numFmtId="0" fontId="13" fillId="2" borderId="20" xfId="0" applyNumberFormat="1" applyFont="1" applyFill="1" applyBorder="1" applyAlignment="1">
      <alignment horizontal="center" vertical="center" wrapText="1"/>
    </xf>
    <xf numFmtId="0" fontId="14" fillId="2" borderId="20" xfId="0" applyNumberFormat="1" applyFont="1" applyFill="1" applyBorder="1" applyAlignment="1">
      <alignment horizontal="left" vertical="center" wrapText="1"/>
    </xf>
    <xf numFmtId="0" fontId="13" fillId="3" borderId="20" xfId="0" applyNumberFormat="1" applyFont="1" applyFill="1" applyBorder="1" applyAlignment="1">
      <alignment horizontal="center" vertical="center" wrapText="1"/>
    </xf>
    <xf numFmtId="0" fontId="13" fillId="2" borderId="20" xfId="0" applyNumberFormat="1" applyFont="1" applyFill="1" applyBorder="1" applyAlignment="1">
      <alignment horizontal="left" vertical="center" wrapText="1"/>
    </xf>
    <xf numFmtId="4" fontId="13" fillId="3" borderId="20" xfId="0" applyNumberFormat="1" applyFont="1" applyFill="1" applyBorder="1" applyAlignment="1">
      <alignment horizontal="right" vertical="center" wrapText="1"/>
    </xf>
    <xf numFmtId="0" fontId="13" fillId="3" borderId="20" xfId="0" applyNumberFormat="1" applyFont="1" applyFill="1" applyBorder="1" applyAlignment="1">
      <alignment horizontal="right" vertical="center" wrapText="1"/>
    </xf>
    <xf numFmtId="0" fontId="15" fillId="0" borderId="0" xfId="0" applyFont="1" applyFill="1" applyAlignment="1">
      <alignment horizontal="center" vertical="center"/>
    </xf>
    <xf numFmtId="0" fontId="13" fillId="2" borderId="21" xfId="0" applyNumberFormat="1" applyFont="1" applyFill="1" applyBorder="1" applyAlignment="1">
      <alignment horizontal="center" vertical="center" wrapText="1"/>
    </xf>
    <xf numFmtId="0" fontId="13" fillId="2" borderId="21" xfId="0" applyNumberFormat="1" applyFont="1" applyFill="1" applyBorder="1" applyAlignment="1">
      <alignment horizontal="center" vertical="center"/>
    </xf>
    <xf numFmtId="4" fontId="13" fillId="3" borderId="21" xfId="0" applyNumberFormat="1" applyFont="1" applyFill="1" applyBorder="1" applyAlignment="1">
      <alignment horizontal="right" vertical="center"/>
    </xf>
    <xf numFmtId="0" fontId="13" fillId="3" borderId="21" xfId="0" applyNumberFormat="1" applyFont="1" applyFill="1" applyBorder="1" applyAlignment="1">
      <alignment horizontal="left" vertical="center"/>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2" fillId="0" borderId="0" xfId="0" applyFont="1" applyFill="1" applyAlignment="1"/>
    <xf numFmtId="0" fontId="16" fillId="0" borderId="0" xfId="0" applyFont="1" applyFill="1" applyAlignment="1">
      <alignment vertical="center"/>
    </xf>
    <xf numFmtId="0" fontId="13" fillId="3" borderId="20" xfId="0" applyNumberFormat="1" applyFont="1" applyFill="1" applyBorder="1" applyAlignment="1">
      <alignment horizontal="left" vertical="center"/>
    </xf>
    <xf numFmtId="0" fontId="13" fillId="0" borderId="20"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wrapText="1"/>
    </xf>
    <xf numFmtId="0" fontId="4" fillId="0" borderId="7"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F35" sqref="F35"/>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s="95" customFormat="1" ht="28.2" spans="3:3">
      <c r="C1" s="135" t="s">
        <v>0</v>
      </c>
    </row>
    <row r="2" s="95" customFormat="1" ht="15.6" spans="6:6">
      <c r="F2" s="99" t="s">
        <v>1</v>
      </c>
    </row>
    <row r="3" s="95" customFormat="1" ht="15.6" spans="1:6">
      <c r="A3" s="99" t="s">
        <v>2</v>
      </c>
      <c r="F3" s="99"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v>394.44</v>
      </c>
      <c r="D7" s="124" t="s">
        <v>14</v>
      </c>
      <c r="E7" s="123" t="s">
        <v>15</v>
      </c>
      <c r="F7" s="126">
        <v>283.19</v>
      </c>
    </row>
    <row r="8" ht="19.5" customHeight="1" spans="1:6">
      <c r="A8" s="124" t="s">
        <v>16</v>
      </c>
      <c r="B8" s="123" t="s">
        <v>12</v>
      </c>
      <c r="C8" s="127"/>
      <c r="D8" s="124" t="s">
        <v>17</v>
      </c>
      <c r="E8" s="123" t="s">
        <v>18</v>
      </c>
      <c r="F8" s="127"/>
    </row>
    <row r="9" ht="19.5" customHeight="1" spans="1:6">
      <c r="A9" s="124" t="s">
        <v>19</v>
      </c>
      <c r="B9" s="123" t="s">
        <v>20</v>
      </c>
      <c r="C9" s="127"/>
      <c r="D9" s="124" t="s">
        <v>21</v>
      </c>
      <c r="E9" s="123" t="s">
        <v>22</v>
      </c>
      <c r="F9" s="127"/>
    </row>
    <row r="10" ht="19.5" customHeight="1" spans="1:6">
      <c r="A10" s="124" t="s">
        <v>23</v>
      </c>
      <c r="B10" s="123" t="s">
        <v>24</v>
      </c>
      <c r="C10" s="126">
        <v>0</v>
      </c>
      <c r="D10" s="124" t="s">
        <v>25</v>
      </c>
      <c r="E10" s="123" t="s">
        <v>26</v>
      </c>
      <c r="F10" s="127"/>
    </row>
    <row r="11" ht="19.5" customHeight="1" spans="1:6">
      <c r="A11" s="124" t="s">
        <v>27</v>
      </c>
      <c r="B11" s="123" t="s">
        <v>28</v>
      </c>
      <c r="C11" s="126">
        <v>0</v>
      </c>
      <c r="D11" s="124" t="s">
        <v>29</v>
      </c>
      <c r="E11" s="123" t="s">
        <v>30</v>
      </c>
      <c r="F11" s="127"/>
    </row>
    <row r="12" ht="19.5" customHeight="1" spans="1:6">
      <c r="A12" s="124" t="s">
        <v>31</v>
      </c>
      <c r="B12" s="123" t="s">
        <v>32</v>
      </c>
      <c r="C12" s="126">
        <v>0</v>
      </c>
      <c r="D12" s="124" t="s">
        <v>33</v>
      </c>
      <c r="E12" s="123" t="s">
        <v>34</v>
      </c>
      <c r="F12" s="127"/>
    </row>
    <row r="13" ht="19.5" customHeight="1" spans="1:6">
      <c r="A13" s="124" t="s">
        <v>35</v>
      </c>
      <c r="B13" s="123" t="s">
        <v>36</v>
      </c>
      <c r="C13" s="126">
        <v>0</v>
      </c>
      <c r="D13" s="124" t="s">
        <v>37</v>
      </c>
      <c r="E13" s="123" t="s">
        <v>38</v>
      </c>
      <c r="F13" s="127"/>
    </row>
    <row r="14" ht="19.5" customHeight="1" spans="1:6">
      <c r="A14" s="124" t="s">
        <v>39</v>
      </c>
      <c r="B14" s="123" t="s">
        <v>40</v>
      </c>
      <c r="C14" s="126">
        <v>0.31</v>
      </c>
      <c r="D14" s="124" t="s">
        <v>41</v>
      </c>
      <c r="E14" s="123" t="s">
        <v>42</v>
      </c>
      <c r="F14" s="126">
        <v>38.97</v>
      </c>
    </row>
    <row r="15" ht="19.5" customHeight="1" spans="1:6">
      <c r="A15" s="124"/>
      <c r="B15" s="123" t="s">
        <v>43</v>
      </c>
      <c r="C15" s="127"/>
      <c r="D15" s="124" t="s">
        <v>44</v>
      </c>
      <c r="E15" s="123" t="s">
        <v>45</v>
      </c>
      <c r="F15" s="126">
        <v>19.64</v>
      </c>
    </row>
    <row r="16" ht="19.5" customHeight="1" spans="1:6">
      <c r="A16" s="124"/>
      <c r="B16" s="123" t="s">
        <v>46</v>
      </c>
      <c r="C16" s="127"/>
      <c r="D16" s="124" t="s">
        <v>47</v>
      </c>
      <c r="E16" s="123" t="s">
        <v>48</v>
      </c>
      <c r="F16" s="127"/>
    </row>
    <row r="17" ht="19.5" customHeight="1" spans="1:6">
      <c r="A17" s="124"/>
      <c r="B17" s="123" t="s">
        <v>49</v>
      </c>
      <c r="C17" s="127"/>
      <c r="D17" s="124" t="s">
        <v>50</v>
      </c>
      <c r="E17" s="123" t="s">
        <v>51</v>
      </c>
      <c r="F17" s="127"/>
    </row>
    <row r="18" ht="19.5" customHeight="1" spans="1:6">
      <c r="A18" s="124"/>
      <c r="B18" s="123" t="s">
        <v>52</v>
      </c>
      <c r="C18" s="127"/>
      <c r="D18" s="124" t="s">
        <v>53</v>
      </c>
      <c r="E18" s="123" t="s">
        <v>54</v>
      </c>
      <c r="F18" s="126">
        <v>31.81</v>
      </c>
    </row>
    <row r="19" ht="19.5" customHeight="1" spans="1:6">
      <c r="A19" s="124"/>
      <c r="B19" s="123" t="s">
        <v>55</v>
      </c>
      <c r="C19" s="127"/>
      <c r="D19" s="124" t="s">
        <v>56</v>
      </c>
      <c r="E19" s="123" t="s">
        <v>57</v>
      </c>
      <c r="F19" s="127"/>
    </row>
    <row r="20" ht="19.5" customHeight="1" spans="1:6">
      <c r="A20" s="124"/>
      <c r="B20" s="123" t="s">
        <v>58</v>
      </c>
      <c r="C20" s="127"/>
      <c r="D20" s="124" t="s">
        <v>59</v>
      </c>
      <c r="E20" s="123" t="s">
        <v>60</v>
      </c>
      <c r="F20" s="127"/>
    </row>
    <row r="21" ht="19.5" customHeight="1" spans="1:6">
      <c r="A21" s="124"/>
      <c r="B21" s="123" t="s">
        <v>61</v>
      </c>
      <c r="C21" s="127"/>
      <c r="D21" s="124" t="s">
        <v>62</v>
      </c>
      <c r="E21" s="123" t="s">
        <v>63</v>
      </c>
      <c r="F21" s="127"/>
    </row>
    <row r="22" ht="19.5" customHeight="1" spans="1:6">
      <c r="A22" s="124"/>
      <c r="B22" s="123" t="s">
        <v>64</v>
      </c>
      <c r="C22" s="127"/>
      <c r="D22" s="124" t="s">
        <v>65</v>
      </c>
      <c r="E22" s="123" t="s">
        <v>66</v>
      </c>
      <c r="F22" s="127"/>
    </row>
    <row r="23" ht="19.5" customHeight="1" spans="1:6">
      <c r="A23" s="124"/>
      <c r="B23" s="123" t="s">
        <v>67</v>
      </c>
      <c r="C23" s="127"/>
      <c r="D23" s="124" t="s">
        <v>68</v>
      </c>
      <c r="E23" s="123" t="s">
        <v>69</v>
      </c>
      <c r="F23" s="127"/>
    </row>
    <row r="24" ht="19.5" customHeight="1" spans="1:6">
      <c r="A24" s="124"/>
      <c r="B24" s="123" t="s">
        <v>70</v>
      </c>
      <c r="C24" s="127"/>
      <c r="D24" s="124" t="s">
        <v>71</v>
      </c>
      <c r="E24" s="123" t="s">
        <v>72</v>
      </c>
      <c r="F24" s="127"/>
    </row>
    <row r="25" ht="19.5" customHeight="1" spans="1:6">
      <c r="A25" s="124"/>
      <c r="B25" s="123" t="s">
        <v>73</v>
      </c>
      <c r="C25" s="127"/>
      <c r="D25" s="124" t="s">
        <v>74</v>
      </c>
      <c r="E25" s="123" t="s">
        <v>75</v>
      </c>
      <c r="F25" s="126">
        <v>22.6</v>
      </c>
    </row>
    <row r="26" ht="19.5" customHeight="1" spans="1:6">
      <c r="A26" s="124"/>
      <c r="B26" s="123" t="s">
        <v>76</v>
      </c>
      <c r="C26" s="127"/>
      <c r="D26" s="124" t="s">
        <v>77</v>
      </c>
      <c r="E26" s="123" t="s">
        <v>78</v>
      </c>
      <c r="F26" s="127"/>
    </row>
    <row r="27" ht="19.5" customHeight="1" spans="1:6">
      <c r="A27" s="124"/>
      <c r="B27" s="123" t="s">
        <v>79</v>
      </c>
      <c r="C27" s="127"/>
      <c r="D27" s="124" t="s">
        <v>80</v>
      </c>
      <c r="E27" s="123" t="s">
        <v>81</v>
      </c>
      <c r="F27" s="127"/>
    </row>
    <row r="28" ht="19.5" customHeight="1" spans="1:6">
      <c r="A28" s="124"/>
      <c r="B28" s="123" t="s">
        <v>82</v>
      </c>
      <c r="C28" s="127"/>
      <c r="D28" s="124" t="s">
        <v>83</v>
      </c>
      <c r="E28" s="123" t="s">
        <v>84</v>
      </c>
      <c r="F28" s="127"/>
    </row>
    <row r="29" ht="19.5" customHeight="1" spans="1:6">
      <c r="A29" s="124"/>
      <c r="B29" s="123" t="s">
        <v>85</v>
      </c>
      <c r="C29" s="127"/>
      <c r="D29" s="124" t="s">
        <v>86</v>
      </c>
      <c r="E29" s="123" t="s">
        <v>87</v>
      </c>
      <c r="F29" s="127"/>
    </row>
    <row r="30" ht="19.5" customHeight="1" spans="1:6">
      <c r="A30" s="123"/>
      <c r="B30" s="123" t="s">
        <v>88</v>
      </c>
      <c r="C30" s="127"/>
      <c r="D30" s="124" t="s">
        <v>89</v>
      </c>
      <c r="E30" s="123" t="s">
        <v>90</v>
      </c>
      <c r="F30" s="127"/>
    </row>
    <row r="31" ht="19.5" customHeight="1" spans="1:6">
      <c r="A31" s="123"/>
      <c r="B31" s="123" t="s">
        <v>91</v>
      </c>
      <c r="C31" s="127"/>
      <c r="D31" s="124" t="s">
        <v>92</v>
      </c>
      <c r="E31" s="123" t="s">
        <v>93</v>
      </c>
      <c r="F31" s="127"/>
    </row>
    <row r="32" ht="19.5" customHeight="1" spans="1:6">
      <c r="A32" s="123"/>
      <c r="B32" s="123" t="s">
        <v>94</v>
      </c>
      <c r="C32" s="127"/>
      <c r="D32" s="124" t="s">
        <v>95</v>
      </c>
      <c r="E32" s="123" t="s">
        <v>96</v>
      </c>
      <c r="F32" s="127"/>
    </row>
    <row r="33" ht="19.5" customHeight="1" spans="1:6">
      <c r="A33" s="123" t="s">
        <v>97</v>
      </c>
      <c r="B33" s="123" t="s">
        <v>98</v>
      </c>
      <c r="C33" s="126">
        <v>394.75</v>
      </c>
      <c r="D33" s="123" t="s">
        <v>99</v>
      </c>
      <c r="E33" s="123" t="s">
        <v>100</v>
      </c>
      <c r="F33" s="126">
        <v>396.2</v>
      </c>
    </row>
    <row r="34" ht="19.5" customHeight="1" spans="1:6">
      <c r="A34" s="124" t="s">
        <v>101</v>
      </c>
      <c r="B34" s="123" t="s">
        <v>102</v>
      </c>
      <c r="C34" s="127"/>
      <c r="D34" s="124" t="s">
        <v>103</v>
      </c>
      <c r="E34" s="123" t="s">
        <v>104</v>
      </c>
      <c r="F34" s="127"/>
    </row>
    <row r="35" ht="19.5" customHeight="1" spans="1:6">
      <c r="A35" s="124" t="s">
        <v>105</v>
      </c>
      <c r="B35" s="123" t="s">
        <v>106</v>
      </c>
      <c r="C35" s="126">
        <v>17.55</v>
      </c>
      <c r="D35" s="124" t="s">
        <v>107</v>
      </c>
      <c r="E35" s="123" t="s">
        <v>108</v>
      </c>
      <c r="F35" s="126">
        <v>16.1</v>
      </c>
    </row>
    <row r="36" ht="19.5" customHeight="1" spans="1:6">
      <c r="A36" s="123" t="s">
        <v>109</v>
      </c>
      <c r="B36" s="123" t="s">
        <v>110</v>
      </c>
      <c r="C36" s="126">
        <v>412.3</v>
      </c>
      <c r="D36" s="123" t="s">
        <v>109</v>
      </c>
      <c r="E36" s="123" t="s">
        <v>111</v>
      </c>
      <c r="F36" s="126">
        <v>412.3</v>
      </c>
    </row>
    <row r="37" ht="19.5" customHeight="1" spans="1:6">
      <c r="A37" s="144" t="s">
        <v>112</v>
      </c>
      <c r="B37" s="144"/>
      <c r="C37" s="144"/>
      <c r="D37" s="144"/>
      <c r="E37" s="144"/>
      <c r="F37" s="144"/>
    </row>
    <row r="38" ht="19.5" customHeight="1" spans="1:6">
      <c r="A38" s="144" t="s">
        <v>113</v>
      </c>
      <c r="B38" s="144"/>
      <c r="C38" s="144"/>
      <c r="D38" s="144"/>
      <c r="E38" s="144"/>
      <c r="F38" s="144"/>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B13" sqref="B13"/>
    </sheetView>
  </sheetViews>
  <sheetFormatPr defaultColWidth="9" defaultRowHeight="14.4" outlineLevelCol="4"/>
  <cols>
    <col min="1" max="1" width="41.25" customWidth="1"/>
    <col min="2" max="2" width="10" customWidth="1"/>
    <col min="3" max="5" width="27.1296296296296" customWidth="1"/>
  </cols>
  <sheetData>
    <row r="1" s="95" customFormat="1" ht="25.8" spans="3:3">
      <c r="C1" s="7" t="s">
        <v>461</v>
      </c>
    </row>
    <row r="2" s="95" customFormat="1" ht="15.6" spans="5:5">
      <c r="E2" s="99" t="s">
        <v>462</v>
      </c>
    </row>
    <row r="3" s="95" customFormat="1" ht="15.6" spans="1:5">
      <c r="A3" s="99" t="s">
        <v>2</v>
      </c>
      <c r="E3" s="99" t="s">
        <v>463</v>
      </c>
    </row>
    <row r="4" ht="15" customHeight="1" spans="1:5">
      <c r="A4" s="129" t="s">
        <v>464</v>
      </c>
      <c r="B4" s="129" t="s">
        <v>7</v>
      </c>
      <c r="C4" s="129" t="s">
        <v>465</v>
      </c>
      <c r="D4" s="129" t="s">
        <v>466</v>
      </c>
      <c r="E4" s="129" t="s">
        <v>467</v>
      </c>
    </row>
    <row r="5" ht="15" customHeight="1" spans="1:5">
      <c r="A5" s="129" t="s">
        <v>468</v>
      </c>
      <c r="B5" s="129"/>
      <c r="C5" s="129" t="s">
        <v>11</v>
      </c>
      <c r="D5" s="129" t="s">
        <v>12</v>
      </c>
      <c r="E5" s="129" t="s">
        <v>20</v>
      </c>
    </row>
    <row r="6" ht="15" customHeight="1" spans="1:5">
      <c r="A6" s="130" t="s">
        <v>469</v>
      </c>
      <c r="B6" s="129" t="s">
        <v>11</v>
      </c>
      <c r="C6" s="131" t="s">
        <v>470</v>
      </c>
      <c r="D6" s="131" t="s">
        <v>470</v>
      </c>
      <c r="E6" s="131" t="s">
        <v>470</v>
      </c>
    </row>
    <row r="7" ht="15" customHeight="1" spans="1:5">
      <c r="A7" s="132" t="s">
        <v>471</v>
      </c>
      <c r="B7" s="129" t="s">
        <v>12</v>
      </c>
      <c r="C7" s="133">
        <v>4.5</v>
      </c>
      <c r="D7" s="133">
        <v>2.65</v>
      </c>
      <c r="E7" s="133">
        <v>2.65</v>
      </c>
    </row>
    <row r="8" ht="15" customHeight="1" spans="1:5">
      <c r="A8" s="132" t="s">
        <v>472</v>
      </c>
      <c r="B8" s="129" t="s">
        <v>20</v>
      </c>
      <c r="C8" s="134"/>
      <c r="D8" s="134"/>
      <c r="E8" s="133">
        <v>0</v>
      </c>
    </row>
    <row r="9" ht="15" customHeight="1" spans="1:5">
      <c r="A9" s="132" t="s">
        <v>473</v>
      </c>
      <c r="B9" s="129" t="s">
        <v>24</v>
      </c>
      <c r="C9" s="133">
        <v>2</v>
      </c>
      <c r="D9" s="133">
        <v>2</v>
      </c>
      <c r="E9" s="133">
        <v>2</v>
      </c>
    </row>
    <row r="10" ht="15" customHeight="1" spans="1:5">
      <c r="A10" s="132" t="s">
        <v>474</v>
      </c>
      <c r="B10" s="129" t="s">
        <v>28</v>
      </c>
      <c r="C10" s="134"/>
      <c r="D10" s="134"/>
      <c r="E10" s="133">
        <v>0</v>
      </c>
    </row>
    <row r="11" ht="15" customHeight="1" spans="1:5">
      <c r="A11" s="132" t="s">
        <v>475</v>
      </c>
      <c r="B11" s="129" t="s">
        <v>32</v>
      </c>
      <c r="C11" s="133">
        <v>2</v>
      </c>
      <c r="D11" s="133">
        <v>2</v>
      </c>
      <c r="E11" s="133">
        <v>2</v>
      </c>
    </row>
    <row r="12" ht="15" customHeight="1" spans="1:5">
      <c r="A12" s="132" t="s">
        <v>476</v>
      </c>
      <c r="B12" s="129" t="s">
        <v>36</v>
      </c>
      <c r="C12" s="133">
        <v>2.5</v>
      </c>
      <c r="D12" s="133">
        <v>0.65</v>
      </c>
      <c r="E12" s="133">
        <v>0.65</v>
      </c>
    </row>
    <row r="13" ht="15" customHeight="1" spans="1:5">
      <c r="A13" s="132" t="s">
        <v>477</v>
      </c>
      <c r="B13" s="129" t="s">
        <v>40</v>
      </c>
      <c r="C13" s="131" t="s">
        <v>470</v>
      </c>
      <c r="D13" s="131" t="s">
        <v>470</v>
      </c>
      <c r="E13" s="133">
        <v>0.65</v>
      </c>
    </row>
    <row r="14" ht="15" customHeight="1" spans="1:5">
      <c r="A14" s="132" t="s">
        <v>478</v>
      </c>
      <c r="B14" s="129" t="s">
        <v>43</v>
      </c>
      <c r="C14" s="131" t="s">
        <v>470</v>
      </c>
      <c r="D14" s="131" t="s">
        <v>470</v>
      </c>
      <c r="E14" s="133">
        <v>0</v>
      </c>
    </row>
    <row r="15" ht="15" customHeight="1" spans="1:5">
      <c r="A15" s="132" t="s">
        <v>479</v>
      </c>
      <c r="B15" s="129" t="s">
        <v>46</v>
      </c>
      <c r="C15" s="131" t="s">
        <v>470</v>
      </c>
      <c r="D15" s="131" t="s">
        <v>470</v>
      </c>
      <c r="E15" s="133">
        <v>0</v>
      </c>
    </row>
    <row r="16" ht="15" customHeight="1" spans="1:5">
      <c r="A16" s="132" t="s">
        <v>480</v>
      </c>
      <c r="B16" s="129" t="s">
        <v>49</v>
      </c>
      <c r="C16" s="131" t="s">
        <v>470</v>
      </c>
      <c r="D16" s="131" t="s">
        <v>470</v>
      </c>
      <c r="E16" s="131" t="s">
        <v>470</v>
      </c>
    </row>
    <row r="17" ht="15" customHeight="1" spans="1:5">
      <c r="A17" s="132" t="s">
        <v>481</v>
      </c>
      <c r="B17" s="129" t="s">
        <v>52</v>
      </c>
      <c r="C17" s="131" t="s">
        <v>470</v>
      </c>
      <c r="D17" s="131" t="s">
        <v>470</v>
      </c>
      <c r="E17" s="133">
        <v>0</v>
      </c>
    </row>
    <row r="18" ht="15" customHeight="1" spans="1:5">
      <c r="A18" s="132" t="s">
        <v>482</v>
      </c>
      <c r="B18" s="129" t="s">
        <v>55</v>
      </c>
      <c r="C18" s="131" t="s">
        <v>470</v>
      </c>
      <c r="D18" s="131" t="s">
        <v>470</v>
      </c>
      <c r="E18" s="133">
        <v>0</v>
      </c>
    </row>
    <row r="19" ht="15" customHeight="1" spans="1:5">
      <c r="A19" s="132" t="s">
        <v>483</v>
      </c>
      <c r="B19" s="129" t="s">
        <v>58</v>
      </c>
      <c r="C19" s="131" t="s">
        <v>470</v>
      </c>
      <c r="D19" s="131" t="s">
        <v>470</v>
      </c>
      <c r="E19" s="133">
        <v>0</v>
      </c>
    </row>
    <row r="20" ht="15" customHeight="1" spans="1:5">
      <c r="A20" s="132" t="s">
        <v>484</v>
      </c>
      <c r="B20" s="129" t="s">
        <v>61</v>
      </c>
      <c r="C20" s="131" t="s">
        <v>470</v>
      </c>
      <c r="D20" s="131" t="s">
        <v>470</v>
      </c>
      <c r="E20" s="133">
        <v>1</v>
      </c>
    </row>
    <row r="21" ht="15" customHeight="1" spans="1:5">
      <c r="A21" s="132" t="s">
        <v>485</v>
      </c>
      <c r="B21" s="129" t="s">
        <v>64</v>
      </c>
      <c r="C21" s="131" t="s">
        <v>470</v>
      </c>
      <c r="D21" s="131" t="s">
        <v>470</v>
      </c>
      <c r="E21" s="133">
        <v>5</v>
      </c>
    </row>
    <row r="22" ht="15" customHeight="1" spans="1:5">
      <c r="A22" s="132" t="s">
        <v>486</v>
      </c>
      <c r="B22" s="129" t="s">
        <v>67</v>
      </c>
      <c r="C22" s="131" t="s">
        <v>470</v>
      </c>
      <c r="D22" s="131" t="s">
        <v>470</v>
      </c>
      <c r="E22" s="133">
        <v>0</v>
      </c>
    </row>
    <row r="23" ht="15" customHeight="1" spans="1:5">
      <c r="A23" s="132" t="s">
        <v>487</v>
      </c>
      <c r="B23" s="129" t="s">
        <v>70</v>
      </c>
      <c r="C23" s="131" t="s">
        <v>470</v>
      </c>
      <c r="D23" s="131" t="s">
        <v>470</v>
      </c>
      <c r="E23" s="133">
        <v>84</v>
      </c>
    </row>
    <row r="24" ht="15" customHeight="1" spans="1:5">
      <c r="A24" s="132" t="s">
        <v>488</v>
      </c>
      <c r="B24" s="129" t="s">
        <v>73</v>
      </c>
      <c r="C24" s="131" t="s">
        <v>470</v>
      </c>
      <c r="D24" s="131" t="s">
        <v>470</v>
      </c>
      <c r="E24" s="133">
        <v>0</v>
      </c>
    </row>
    <row r="25" ht="15" customHeight="1" spans="1:5">
      <c r="A25" s="132" t="s">
        <v>489</v>
      </c>
      <c r="B25" s="129" t="s">
        <v>76</v>
      </c>
      <c r="C25" s="131" t="s">
        <v>470</v>
      </c>
      <c r="D25" s="131" t="s">
        <v>470</v>
      </c>
      <c r="E25" s="133">
        <v>0</v>
      </c>
    </row>
    <row r="26" ht="15" customHeight="1" spans="1:5">
      <c r="A26" s="132" t="s">
        <v>490</v>
      </c>
      <c r="B26" s="129" t="s">
        <v>79</v>
      </c>
      <c r="C26" s="131" t="s">
        <v>470</v>
      </c>
      <c r="D26" s="131" t="s">
        <v>470</v>
      </c>
      <c r="E26" s="133">
        <v>0</v>
      </c>
    </row>
    <row r="27" ht="15" customHeight="1" spans="1:5">
      <c r="A27" s="130" t="s">
        <v>491</v>
      </c>
      <c r="B27" s="129" t="s">
        <v>82</v>
      </c>
      <c r="C27" s="131" t="s">
        <v>470</v>
      </c>
      <c r="D27" s="131" t="s">
        <v>470</v>
      </c>
      <c r="E27" s="133">
        <v>20.71</v>
      </c>
    </row>
    <row r="28" ht="15" customHeight="1" spans="1:5">
      <c r="A28" s="132" t="s">
        <v>492</v>
      </c>
      <c r="B28" s="129" t="s">
        <v>85</v>
      </c>
      <c r="C28" s="131" t="s">
        <v>470</v>
      </c>
      <c r="D28" s="131" t="s">
        <v>470</v>
      </c>
      <c r="E28" s="133">
        <v>20.71</v>
      </c>
    </row>
    <row r="29" ht="15" customHeight="1" spans="1:5">
      <c r="A29" s="132" t="s">
        <v>493</v>
      </c>
      <c r="B29" s="129" t="s">
        <v>88</v>
      </c>
      <c r="C29" s="131" t="s">
        <v>470</v>
      </c>
      <c r="D29" s="131" t="s">
        <v>470</v>
      </c>
      <c r="E29" s="133">
        <v>0</v>
      </c>
    </row>
    <row r="30" ht="41.25" customHeight="1" spans="1:5">
      <c r="A30" s="128" t="s">
        <v>494</v>
      </c>
      <c r="B30" s="128"/>
      <c r="C30" s="128"/>
      <c r="D30" s="128"/>
      <c r="E30" s="128"/>
    </row>
    <row r="31" ht="21" customHeight="1" spans="1:5">
      <c r="A31" s="128" t="s">
        <v>495</v>
      </c>
      <c r="B31" s="128"/>
      <c r="C31" s="128"/>
      <c r="D31" s="128"/>
      <c r="E31" s="128"/>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1" sqref="$A1:$XFD3"/>
    </sheetView>
  </sheetViews>
  <sheetFormatPr defaultColWidth="9" defaultRowHeight="14.4" outlineLevelCol="4"/>
  <cols>
    <col min="1" max="1" width="43.75" customWidth="1"/>
    <col min="2" max="2" width="11" customWidth="1"/>
    <col min="3" max="5" width="16.25" customWidth="1"/>
  </cols>
  <sheetData>
    <row r="1" s="95" customFormat="1" ht="25.8" spans="3:3">
      <c r="C1" s="7" t="s">
        <v>496</v>
      </c>
    </row>
    <row r="2" s="95" customFormat="1" ht="15.6" spans="5:5">
      <c r="E2" s="99" t="s">
        <v>497</v>
      </c>
    </row>
    <row r="3" s="95" customFormat="1" ht="15.6" spans="1:5">
      <c r="A3" s="99" t="s">
        <v>2</v>
      </c>
      <c r="E3" s="99" t="s">
        <v>3</v>
      </c>
    </row>
    <row r="4" ht="15" customHeight="1" spans="1:5">
      <c r="A4" s="123" t="s">
        <v>464</v>
      </c>
      <c r="B4" s="123" t="s">
        <v>7</v>
      </c>
      <c r="C4" s="123" t="s">
        <v>465</v>
      </c>
      <c r="D4" s="123" t="s">
        <v>466</v>
      </c>
      <c r="E4" s="123" t="s">
        <v>467</v>
      </c>
    </row>
    <row r="5" ht="15" customHeight="1" spans="1:5">
      <c r="A5" s="124" t="s">
        <v>468</v>
      </c>
      <c r="B5" s="125"/>
      <c r="C5" s="125" t="s">
        <v>11</v>
      </c>
      <c r="D5" s="125" t="s">
        <v>12</v>
      </c>
      <c r="E5" s="125" t="s">
        <v>20</v>
      </c>
    </row>
    <row r="6" ht="15" customHeight="1" spans="1:5">
      <c r="A6" s="124" t="s">
        <v>498</v>
      </c>
      <c r="B6" s="125" t="s">
        <v>11</v>
      </c>
      <c r="C6" s="125" t="s">
        <v>470</v>
      </c>
      <c r="D6" s="125" t="s">
        <v>470</v>
      </c>
      <c r="E6" s="125" t="s">
        <v>470</v>
      </c>
    </row>
    <row r="7" ht="15" customHeight="1" spans="1:5">
      <c r="A7" s="124" t="s">
        <v>471</v>
      </c>
      <c r="B7" s="125" t="s">
        <v>12</v>
      </c>
      <c r="C7" s="126">
        <v>4.5</v>
      </c>
      <c r="D7" s="126">
        <v>2.65</v>
      </c>
      <c r="E7" s="126">
        <v>2.65</v>
      </c>
    </row>
    <row r="8" ht="15" customHeight="1" spans="1:5">
      <c r="A8" s="124" t="s">
        <v>472</v>
      </c>
      <c r="B8" s="125" t="s">
        <v>20</v>
      </c>
      <c r="C8" s="127"/>
      <c r="D8" s="127"/>
      <c r="E8" s="126">
        <v>0</v>
      </c>
    </row>
    <row r="9" ht="15" customHeight="1" spans="1:5">
      <c r="A9" s="124" t="s">
        <v>473</v>
      </c>
      <c r="B9" s="125" t="s">
        <v>24</v>
      </c>
      <c r="C9" s="126">
        <v>2</v>
      </c>
      <c r="D9" s="126">
        <v>2</v>
      </c>
      <c r="E9" s="126">
        <v>2</v>
      </c>
    </row>
    <row r="10" ht="15" customHeight="1" spans="1:5">
      <c r="A10" s="124" t="s">
        <v>474</v>
      </c>
      <c r="B10" s="125" t="s">
        <v>28</v>
      </c>
      <c r="C10" s="127"/>
      <c r="D10" s="127"/>
      <c r="E10" s="126">
        <v>0</v>
      </c>
    </row>
    <row r="11" ht="15" customHeight="1" spans="1:5">
      <c r="A11" s="124" t="s">
        <v>475</v>
      </c>
      <c r="B11" s="125" t="s">
        <v>32</v>
      </c>
      <c r="C11" s="126">
        <v>2</v>
      </c>
      <c r="D11" s="126">
        <v>2</v>
      </c>
      <c r="E11" s="126">
        <v>2</v>
      </c>
    </row>
    <row r="12" ht="15" customHeight="1" spans="1:5">
      <c r="A12" s="124" t="s">
        <v>476</v>
      </c>
      <c r="B12" s="125" t="s">
        <v>36</v>
      </c>
      <c r="C12" s="126">
        <v>2.5</v>
      </c>
      <c r="D12" s="126">
        <v>0.65</v>
      </c>
      <c r="E12" s="126">
        <v>0.65</v>
      </c>
    </row>
    <row r="13" ht="15" customHeight="1" spans="1:5">
      <c r="A13" s="124" t="s">
        <v>477</v>
      </c>
      <c r="B13" s="125" t="s">
        <v>40</v>
      </c>
      <c r="C13" s="125" t="s">
        <v>470</v>
      </c>
      <c r="D13" s="125" t="s">
        <v>470</v>
      </c>
      <c r="E13" s="127"/>
    </row>
    <row r="14" ht="15" customHeight="1" spans="1:5">
      <c r="A14" s="124" t="s">
        <v>478</v>
      </c>
      <c r="B14" s="125" t="s">
        <v>43</v>
      </c>
      <c r="C14" s="125" t="s">
        <v>470</v>
      </c>
      <c r="D14" s="125" t="s">
        <v>470</v>
      </c>
      <c r="E14" s="127"/>
    </row>
    <row r="15" ht="15" customHeight="1" spans="1:5">
      <c r="A15" s="124" t="s">
        <v>479</v>
      </c>
      <c r="B15" s="125" t="s">
        <v>46</v>
      </c>
      <c r="C15" s="125" t="s">
        <v>470</v>
      </c>
      <c r="D15" s="125" t="s">
        <v>470</v>
      </c>
      <c r="E15" s="127"/>
    </row>
    <row r="16" ht="48" customHeight="1" spans="1:5">
      <c r="A16" s="128" t="s">
        <v>499</v>
      </c>
      <c r="B16" s="128"/>
      <c r="C16" s="128"/>
      <c r="D16" s="128"/>
      <c r="E16" s="128"/>
    </row>
  </sheetData>
  <mergeCells count="1">
    <mergeCell ref="A16:E1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M11" sqref="M11"/>
    </sheetView>
  </sheetViews>
  <sheetFormatPr defaultColWidth="9" defaultRowHeight="15.6"/>
  <cols>
    <col min="1" max="1" width="6.25" style="97" customWidth="1"/>
    <col min="2" max="2" width="5.12962962962963" style="97" customWidth="1"/>
    <col min="3" max="5" width="12.4444444444444" style="97" customWidth="1"/>
    <col min="6" max="13" width="11.3333333333333" style="97" customWidth="1"/>
    <col min="14" max="14" width="11.3333333333333" style="98" customWidth="1"/>
    <col min="15" max="15" width="11.3333333333333" style="97" customWidth="1"/>
    <col min="16" max="16" width="9.12962962962963" style="97" customWidth="1"/>
    <col min="17" max="17" width="9" style="97"/>
    <col min="18" max="21" width="12.4444444444444" style="97" customWidth="1"/>
    <col min="22" max="16384" width="9" style="97"/>
  </cols>
  <sheetData>
    <row r="1" s="94" customFormat="1" ht="36" customHeight="1" spans="1:21">
      <c r="A1" s="7" t="s">
        <v>500</v>
      </c>
      <c r="B1" s="7"/>
      <c r="C1" s="7"/>
      <c r="D1" s="7"/>
      <c r="E1" s="7"/>
      <c r="F1" s="7"/>
      <c r="G1" s="7"/>
      <c r="H1" s="7"/>
      <c r="I1" s="7"/>
      <c r="J1" s="7"/>
      <c r="K1" s="7"/>
      <c r="L1" s="7"/>
      <c r="M1" s="7"/>
      <c r="N1" s="7"/>
      <c r="O1" s="7"/>
      <c r="P1" s="7"/>
      <c r="Q1" s="7"/>
      <c r="R1" s="7"/>
      <c r="S1" s="7"/>
      <c r="T1" s="7"/>
      <c r="U1" s="7"/>
    </row>
    <row r="2" s="95" customFormat="1" spans="21:21">
      <c r="U2" s="117" t="s">
        <v>501</v>
      </c>
    </row>
    <row r="3" s="95" customFormat="1" spans="1:21">
      <c r="A3" s="99" t="s">
        <v>2</v>
      </c>
      <c r="U3" s="117" t="s">
        <v>3</v>
      </c>
    </row>
    <row r="4" s="32" customFormat="1" ht="24" customHeight="1" spans="1:21">
      <c r="A4" s="100" t="s">
        <v>6</v>
      </c>
      <c r="B4" s="100" t="s">
        <v>7</v>
      </c>
      <c r="C4" s="101" t="s">
        <v>502</v>
      </c>
      <c r="D4" s="102" t="s">
        <v>503</v>
      </c>
      <c r="E4" s="100" t="s">
        <v>504</v>
      </c>
      <c r="F4" s="103" t="s">
        <v>505</v>
      </c>
      <c r="G4" s="104"/>
      <c r="H4" s="104"/>
      <c r="I4" s="104"/>
      <c r="J4" s="104"/>
      <c r="K4" s="104"/>
      <c r="L4" s="104"/>
      <c r="M4" s="104"/>
      <c r="N4" s="111"/>
      <c r="O4" s="112"/>
      <c r="P4" s="113" t="s">
        <v>506</v>
      </c>
      <c r="Q4" s="100" t="s">
        <v>507</v>
      </c>
      <c r="R4" s="101" t="s">
        <v>508</v>
      </c>
      <c r="S4" s="118"/>
      <c r="T4" s="119" t="s">
        <v>509</v>
      </c>
      <c r="U4" s="118"/>
    </row>
    <row r="5" s="32" customFormat="1" ht="36" customHeight="1" spans="1:21">
      <c r="A5" s="100"/>
      <c r="B5" s="100"/>
      <c r="C5" s="105"/>
      <c r="D5" s="102"/>
      <c r="E5" s="100"/>
      <c r="F5" s="106" t="s">
        <v>124</v>
      </c>
      <c r="G5" s="106"/>
      <c r="H5" s="106" t="s">
        <v>510</v>
      </c>
      <c r="I5" s="106"/>
      <c r="J5" s="114" t="s">
        <v>511</v>
      </c>
      <c r="K5" s="115"/>
      <c r="L5" s="116" t="s">
        <v>512</v>
      </c>
      <c r="M5" s="116"/>
      <c r="N5" s="36" t="s">
        <v>513</v>
      </c>
      <c r="O5" s="36"/>
      <c r="P5" s="113"/>
      <c r="Q5" s="100"/>
      <c r="R5" s="107"/>
      <c r="S5" s="120"/>
      <c r="T5" s="121"/>
      <c r="U5" s="120"/>
    </row>
    <row r="6" s="32" customFormat="1" ht="24" customHeight="1" spans="1:21">
      <c r="A6" s="100"/>
      <c r="B6" s="100"/>
      <c r="C6" s="107"/>
      <c r="D6" s="102"/>
      <c r="E6" s="100"/>
      <c r="F6" s="106" t="s">
        <v>514</v>
      </c>
      <c r="G6" s="108" t="s">
        <v>515</v>
      </c>
      <c r="H6" s="106" t="s">
        <v>514</v>
      </c>
      <c r="I6" s="108" t="s">
        <v>515</v>
      </c>
      <c r="J6" s="106" t="s">
        <v>514</v>
      </c>
      <c r="K6" s="108" t="s">
        <v>515</v>
      </c>
      <c r="L6" s="106" t="s">
        <v>514</v>
      </c>
      <c r="M6" s="108" t="s">
        <v>515</v>
      </c>
      <c r="N6" s="106" t="s">
        <v>514</v>
      </c>
      <c r="O6" s="108" t="s">
        <v>515</v>
      </c>
      <c r="P6" s="113"/>
      <c r="Q6" s="100"/>
      <c r="R6" s="106" t="s">
        <v>514</v>
      </c>
      <c r="S6" s="122" t="s">
        <v>515</v>
      </c>
      <c r="T6" s="106" t="s">
        <v>514</v>
      </c>
      <c r="U6" s="108" t="s">
        <v>515</v>
      </c>
    </row>
    <row r="7" s="96" customFormat="1" ht="24" customHeight="1" spans="1:21">
      <c r="A7" s="100" t="s">
        <v>10</v>
      </c>
      <c r="B7" s="100"/>
      <c r="C7" s="100">
        <v>1</v>
      </c>
      <c r="D7" s="109">
        <v>2</v>
      </c>
      <c r="E7" s="100">
        <v>3</v>
      </c>
      <c r="F7" s="100">
        <v>4</v>
      </c>
      <c r="G7" s="109">
        <v>5</v>
      </c>
      <c r="H7" s="100">
        <v>6</v>
      </c>
      <c r="I7" s="100">
        <v>7</v>
      </c>
      <c r="J7" s="109">
        <v>8</v>
      </c>
      <c r="K7" s="100">
        <v>9</v>
      </c>
      <c r="L7" s="100">
        <v>10</v>
      </c>
      <c r="M7" s="109">
        <v>11</v>
      </c>
      <c r="N7" s="100">
        <v>12</v>
      </c>
      <c r="O7" s="100">
        <v>13</v>
      </c>
      <c r="P7" s="109">
        <v>14</v>
      </c>
      <c r="Q7" s="100">
        <v>15</v>
      </c>
      <c r="R7" s="100">
        <v>16</v>
      </c>
      <c r="S7" s="109">
        <v>17</v>
      </c>
      <c r="T7" s="100">
        <v>18</v>
      </c>
      <c r="U7" s="100">
        <v>19</v>
      </c>
    </row>
    <row r="8" s="96" customFormat="1" ht="24" customHeight="1" spans="1:21">
      <c r="A8" s="100" t="s">
        <v>129</v>
      </c>
      <c r="B8" s="100">
        <v>1</v>
      </c>
      <c r="C8" s="100">
        <v>94</v>
      </c>
      <c r="D8" s="106">
        <f>F8+R8+E8</f>
        <v>135.08</v>
      </c>
      <c r="E8" s="106">
        <v>62.74</v>
      </c>
      <c r="F8" s="106">
        <v>59.89</v>
      </c>
      <c r="G8" s="106">
        <v>19.26</v>
      </c>
      <c r="H8" s="106">
        <v>0</v>
      </c>
      <c r="I8" s="106">
        <v>0</v>
      </c>
      <c r="J8" s="106">
        <v>23.98</v>
      </c>
      <c r="K8" s="106">
        <v>11.24</v>
      </c>
      <c r="L8" s="106">
        <v>0</v>
      </c>
      <c r="M8" s="106">
        <v>0</v>
      </c>
      <c r="N8" s="106">
        <f>F8-J8</f>
        <v>35.91</v>
      </c>
      <c r="O8" s="106">
        <f>G8-K8</f>
        <v>8.02</v>
      </c>
      <c r="P8" s="106">
        <v>0</v>
      </c>
      <c r="Q8" s="106">
        <v>0</v>
      </c>
      <c r="R8" s="106">
        <v>12.45</v>
      </c>
      <c r="S8" s="106">
        <v>12</v>
      </c>
      <c r="T8" s="106">
        <v>0</v>
      </c>
      <c r="U8" s="106">
        <v>0</v>
      </c>
    </row>
    <row r="9" s="32" customFormat="1" ht="49" customHeight="1" spans="1:21">
      <c r="A9" s="110" t="s">
        <v>516</v>
      </c>
      <c r="B9" s="110"/>
      <c r="C9" s="110"/>
      <c r="D9" s="110"/>
      <c r="E9" s="110"/>
      <c r="F9" s="110"/>
      <c r="G9" s="110"/>
      <c r="H9" s="110"/>
      <c r="I9" s="110"/>
      <c r="J9" s="110"/>
      <c r="K9" s="110"/>
      <c r="L9" s="110"/>
      <c r="M9" s="110"/>
      <c r="N9" s="110"/>
      <c r="O9" s="110"/>
      <c r="P9" s="110"/>
      <c r="Q9" s="110"/>
      <c r="R9" s="110"/>
      <c r="S9" s="110"/>
      <c r="T9" s="110"/>
      <c r="U9" s="110"/>
    </row>
    <row r="10" s="97" customFormat="1" ht="26.25" customHeight="1" spans="14:14">
      <c r="N10" s="98"/>
    </row>
    <row r="11" s="97" customFormat="1" ht="26.25" customHeight="1" spans="14:14">
      <c r="N11" s="98"/>
    </row>
    <row r="12" s="97" customFormat="1" ht="26.25" customHeight="1" spans="14:14">
      <c r="N12" s="98"/>
    </row>
    <row r="13" s="97" customFormat="1" ht="26.25" customHeight="1" spans="14:14">
      <c r="N13" s="98"/>
    </row>
    <row r="14" s="97" customFormat="1" ht="26.25" customHeight="1" spans="14:14">
      <c r="N14" s="98"/>
    </row>
    <row r="15" s="97" customFormat="1" ht="26.25" customHeight="1" spans="14:14">
      <c r="N15" s="98"/>
    </row>
    <row r="16" s="97" customFormat="1" ht="26.25" customHeight="1" spans="14:14">
      <c r="N16" s="98"/>
    </row>
    <row r="17" s="97" customFormat="1" ht="26.25" customHeight="1" spans="14:14">
      <c r="N17" s="98"/>
    </row>
    <row r="18" s="97" customFormat="1" ht="26.25" customHeight="1" spans="14:14">
      <c r="N18" s="98"/>
    </row>
    <row r="19" s="97" customFormat="1" ht="26.25" customHeight="1" spans="14:14">
      <c r="N19" s="98"/>
    </row>
    <row r="20" s="97" customFormat="1" ht="26.25" customHeight="1" spans="14:14">
      <c r="N20" s="98"/>
    </row>
    <row r="21" s="97" customFormat="1" ht="26.25" customHeight="1" spans="14:14">
      <c r="N21" s="98"/>
    </row>
    <row r="22" s="97" customFormat="1" ht="26.25" customHeight="1" spans="14:14">
      <c r="N22" s="98"/>
    </row>
    <row r="23" s="97" customFormat="1" ht="26.25" customHeight="1" spans="14:14">
      <c r="N23" s="98"/>
    </row>
    <row r="24" s="97" customFormat="1" ht="26.25" customHeight="1" spans="14:14">
      <c r="N24" s="98"/>
    </row>
    <row r="25" s="97" customFormat="1" ht="26.25" customHeight="1" spans="14:14">
      <c r="N25" s="98"/>
    </row>
    <row r="26" s="97" customFormat="1" ht="26.25" customHeight="1" spans="14:14">
      <c r="N26" s="98"/>
    </row>
    <row r="27" s="97" customFormat="1" ht="26.25" customHeight="1" spans="14:14">
      <c r="N27" s="98"/>
    </row>
    <row r="28" s="97" customFormat="1" ht="26.25" customHeight="1" spans="14:14">
      <c r="N28" s="98"/>
    </row>
    <row r="29" s="97" customFormat="1" ht="26.25" customHeight="1" spans="14:14">
      <c r="N29" s="98"/>
    </row>
    <row r="30" s="97" customFormat="1" ht="26.25" customHeight="1" spans="14:14">
      <c r="N30" s="98"/>
    </row>
    <row r="31" s="97" customFormat="1" ht="26.25" customHeight="1" spans="14:14">
      <c r="N31" s="98"/>
    </row>
    <row r="32" s="97" customFormat="1" ht="26.25" customHeight="1" spans="14:14">
      <c r="N32" s="98"/>
    </row>
    <row r="33" s="97" customFormat="1" ht="26.25" customHeight="1" spans="14:14">
      <c r="N33" s="98"/>
    </row>
    <row r="34" s="97" customFormat="1" ht="26.25" customHeight="1" spans="14:14">
      <c r="N34" s="98"/>
    </row>
    <row r="35" s="97" customFormat="1" ht="26.25" customHeight="1" spans="14:14">
      <c r="N35" s="98"/>
    </row>
    <row r="36" s="97" customFormat="1" ht="26.25" customHeight="1" spans="14:14">
      <c r="N36" s="98"/>
    </row>
    <row r="37" s="97" customFormat="1" ht="26.25" customHeight="1" spans="14:14">
      <c r="N37" s="98"/>
    </row>
    <row r="38" s="97" customFormat="1" ht="26.25" customHeight="1" spans="14:14">
      <c r="N38" s="98"/>
    </row>
    <row r="39" s="97" customFormat="1" ht="26.25" customHeight="1" spans="14:14">
      <c r="N39" s="98"/>
    </row>
    <row r="40" s="97" customFormat="1" ht="26.25" customHeight="1" spans="14:14">
      <c r="N40" s="98"/>
    </row>
    <row r="41" s="97" customFormat="1" ht="26.25" customHeight="1" spans="14:14">
      <c r="N41" s="98"/>
    </row>
    <row r="42" s="97" customFormat="1" ht="26.25" customHeight="1" spans="14:14">
      <c r="N42" s="98"/>
    </row>
    <row r="43" s="97" customFormat="1" ht="26.25" customHeight="1" spans="14:14">
      <c r="N43" s="98"/>
    </row>
    <row r="44" s="97" customFormat="1" ht="26.25" customHeight="1" spans="14:14">
      <c r="N44" s="98"/>
    </row>
    <row r="45" s="97" customFormat="1" ht="26.25" customHeight="1" spans="14:14">
      <c r="N45" s="98"/>
    </row>
    <row r="46" s="97" customFormat="1" ht="26.25" customHeight="1" spans="14:14">
      <c r="N46" s="98"/>
    </row>
    <row r="47" s="97" customFormat="1" ht="26.25" customHeight="1" spans="14:14">
      <c r="N47" s="98"/>
    </row>
    <row r="48" s="97" customFormat="1" ht="26.25" customHeight="1" spans="14:14">
      <c r="N48" s="98"/>
    </row>
    <row r="49" s="97" customFormat="1" ht="26.25" customHeight="1" spans="14:14">
      <c r="N49" s="98"/>
    </row>
    <row r="50" s="97" customFormat="1" ht="26.25" customHeight="1" spans="14:14">
      <c r="N50" s="98"/>
    </row>
    <row r="51" s="97" customFormat="1" ht="26.25" customHeight="1" spans="14:14">
      <c r="N51" s="98"/>
    </row>
    <row r="52" s="97" customFormat="1" ht="26.25" customHeight="1" spans="14:14">
      <c r="N52" s="98"/>
    </row>
    <row r="53" s="97" customFormat="1" ht="26.25" customHeight="1" spans="14:14">
      <c r="N53" s="98"/>
    </row>
    <row r="54" s="97" customFormat="1" ht="26.25" customHeight="1" spans="14:14">
      <c r="N54" s="98"/>
    </row>
    <row r="55" s="97" customFormat="1" ht="26.25" customHeight="1" spans="14:14">
      <c r="N55" s="98"/>
    </row>
    <row r="56" s="97" customFormat="1" ht="26.25" customHeight="1" spans="14:14">
      <c r="N56" s="98"/>
    </row>
    <row r="57" s="97" customFormat="1" ht="26.25" customHeight="1" spans="14:14">
      <c r="N57" s="98"/>
    </row>
    <row r="58" s="97" customFormat="1" ht="26.25" customHeight="1" spans="14:14">
      <c r="N58" s="98"/>
    </row>
    <row r="59" s="97" customFormat="1" ht="26.25" customHeight="1" spans="14:14">
      <c r="N59" s="98"/>
    </row>
    <row r="60" s="97" customFormat="1" ht="26.25" customHeight="1" spans="14:14">
      <c r="N60" s="98"/>
    </row>
    <row r="61" s="97" customFormat="1" ht="26.25" customHeight="1" spans="14:14">
      <c r="N61" s="98"/>
    </row>
    <row r="62" s="97" customFormat="1" ht="26.25" customHeight="1" spans="14:14">
      <c r="N62" s="98"/>
    </row>
    <row r="63" s="97" customFormat="1" ht="26.25" customHeight="1" spans="14:14">
      <c r="N63" s="98"/>
    </row>
    <row r="64" s="97" customFormat="1" ht="26.25" customHeight="1" spans="14:14">
      <c r="N64" s="98"/>
    </row>
    <row r="65" s="97" customFormat="1" ht="26.25" customHeight="1" spans="14:14">
      <c r="N65" s="98"/>
    </row>
    <row r="66" s="97" customFormat="1" ht="26.25" customHeight="1" spans="14:14">
      <c r="N66" s="98"/>
    </row>
    <row r="67" s="97" customFormat="1" ht="26.25" customHeight="1" spans="14:14">
      <c r="N67" s="98"/>
    </row>
    <row r="68" s="97" customFormat="1" ht="26.25" customHeight="1" spans="14:14">
      <c r="N68" s="98"/>
    </row>
    <row r="69" s="97" customFormat="1" ht="26.25" customHeight="1" spans="14:14">
      <c r="N69" s="98"/>
    </row>
    <row r="70" s="97" customFormat="1" ht="26.25" customHeight="1" spans="14:14">
      <c r="N70" s="98"/>
    </row>
    <row r="71" s="97" customFormat="1" ht="26.25" customHeight="1" spans="14:14">
      <c r="N71" s="98"/>
    </row>
    <row r="72" s="97" customFormat="1" ht="26.25" customHeight="1" spans="14:14">
      <c r="N72" s="98"/>
    </row>
    <row r="73" s="97" customFormat="1" ht="26.25" customHeight="1" spans="14:14">
      <c r="N73" s="98"/>
    </row>
    <row r="74" s="97" customFormat="1" ht="26.25" customHeight="1" spans="14:14">
      <c r="N74" s="98"/>
    </row>
    <row r="75" s="97" customFormat="1" ht="26.25" customHeight="1" spans="14:14">
      <c r="N75" s="98"/>
    </row>
    <row r="76" s="97" customFormat="1" ht="26.25" customHeight="1" spans="14:14">
      <c r="N76" s="98"/>
    </row>
    <row r="77" s="97" customFormat="1" ht="26.25" customHeight="1" spans="14:14">
      <c r="N77" s="98"/>
    </row>
    <row r="78" s="97" customFormat="1" ht="26.25" customHeight="1" spans="14:14">
      <c r="N78" s="98"/>
    </row>
    <row r="79" s="97" customFormat="1" ht="26.25" customHeight="1" spans="14:14">
      <c r="N79" s="98"/>
    </row>
    <row r="80" s="97" customFormat="1" ht="26.25" customHeight="1" spans="14:14">
      <c r="N80" s="98"/>
    </row>
    <row r="81" s="97" customFormat="1" ht="26.25" customHeight="1" spans="14:14">
      <c r="N81" s="98"/>
    </row>
    <row r="82" s="97" customFormat="1" ht="26.25" customHeight="1" spans="14:14">
      <c r="N82" s="98"/>
    </row>
    <row r="83" s="97" customFormat="1" ht="26.25" customHeight="1" spans="14:14">
      <c r="N83" s="98"/>
    </row>
    <row r="84" s="97" customFormat="1" ht="26.25" customHeight="1" spans="14:14">
      <c r="N84" s="98"/>
    </row>
    <row r="85" s="97" customFormat="1" ht="26.25" customHeight="1" spans="14:14">
      <c r="N85" s="98"/>
    </row>
    <row r="86" s="97" customFormat="1" ht="26.25" customHeight="1" spans="14:14">
      <c r="N86" s="98"/>
    </row>
    <row r="87" s="97" customFormat="1" ht="26.25" customHeight="1" spans="14:14">
      <c r="N87" s="98"/>
    </row>
    <row r="88" s="97" customFormat="1" ht="26.25" customHeight="1" spans="14:14">
      <c r="N88" s="98"/>
    </row>
    <row r="89" s="97" customFormat="1" ht="26.25" customHeight="1" spans="14:14">
      <c r="N89" s="98"/>
    </row>
    <row r="90" s="97" customFormat="1" ht="26.25" customHeight="1" spans="14:14">
      <c r="N90" s="98"/>
    </row>
    <row r="91" s="97" customFormat="1" ht="26.25" customHeight="1" spans="14:14">
      <c r="N91" s="98"/>
    </row>
    <row r="92" s="97" customFormat="1" ht="26.25" customHeight="1" spans="14:14">
      <c r="N92" s="98"/>
    </row>
    <row r="93" s="97" customFormat="1" ht="26.25" customHeight="1" spans="14:14">
      <c r="N93" s="98"/>
    </row>
    <row r="94" s="97" customFormat="1" ht="26.25" customHeight="1" spans="14:14">
      <c r="N94" s="98"/>
    </row>
    <row r="95" s="97" customFormat="1" ht="26.25" customHeight="1" spans="14:14">
      <c r="N95" s="98"/>
    </row>
    <row r="96" s="97" customFormat="1" ht="26.25" customHeight="1" spans="14:14">
      <c r="N96" s="98"/>
    </row>
    <row r="97" s="97" customFormat="1" ht="26.25" customHeight="1" spans="14:14">
      <c r="N97" s="98"/>
    </row>
    <row r="98" s="97" customFormat="1" ht="26.25" customHeight="1" spans="14:14">
      <c r="N98" s="98"/>
    </row>
    <row r="99" s="97" customFormat="1" ht="26.25" customHeight="1" spans="14:14">
      <c r="N99" s="98"/>
    </row>
    <row r="100" s="97" customFormat="1" ht="26.25" customHeight="1" spans="14:14">
      <c r="N100" s="98"/>
    </row>
    <row r="101" s="97" customFormat="1" ht="26.25" customHeight="1" spans="14:14">
      <c r="N101" s="98"/>
    </row>
    <row r="102" s="97" customFormat="1" ht="26.25" customHeight="1" spans="14:14">
      <c r="N102" s="98"/>
    </row>
    <row r="103" s="97" customFormat="1" ht="26.25" customHeight="1" spans="14:14">
      <c r="N103" s="98"/>
    </row>
    <row r="104" s="97" customFormat="1" ht="26.25" customHeight="1" spans="14:14">
      <c r="N104" s="98"/>
    </row>
    <row r="105" s="97" customFormat="1" ht="26.25" customHeight="1" spans="14:14">
      <c r="N105" s="98"/>
    </row>
    <row r="106" s="97" customFormat="1" ht="26.25" customHeight="1" spans="14:14">
      <c r="N106" s="98"/>
    </row>
    <row r="107" s="97" customFormat="1" ht="26.25" customHeight="1" spans="14:14">
      <c r="N107" s="98"/>
    </row>
    <row r="108" s="97" customFormat="1" ht="26.25" customHeight="1" spans="14:14">
      <c r="N108" s="98"/>
    </row>
    <row r="109" s="97" customFormat="1" ht="26.25" customHeight="1" spans="14:14">
      <c r="N109" s="98"/>
    </row>
    <row r="110" s="97" customFormat="1" ht="26.25" customHeight="1" spans="14:14">
      <c r="N110" s="98"/>
    </row>
    <row r="111" s="97" customFormat="1" ht="26.25" customHeight="1" spans="14:14">
      <c r="N111" s="98"/>
    </row>
    <row r="112" s="97" customFormat="1" ht="26.25" customHeight="1" spans="14:14">
      <c r="N112" s="98"/>
    </row>
    <row r="113" s="97" customFormat="1" ht="26.25" customHeight="1" spans="14:14">
      <c r="N113" s="98"/>
    </row>
    <row r="114" s="97" customFormat="1" ht="26.25" customHeight="1" spans="14:14">
      <c r="N114" s="98"/>
    </row>
    <row r="115" s="97" customFormat="1" ht="26.25" customHeight="1" spans="14:14">
      <c r="N115" s="98"/>
    </row>
    <row r="116" s="97" customFormat="1" ht="26.25" customHeight="1" spans="14:14">
      <c r="N116" s="98"/>
    </row>
    <row r="117" s="97" customFormat="1" ht="26.25" customHeight="1" spans="14:14">
      <c r="N117" s="98"/>
    </row>
    <row r="118" s="97" customFormat="1" ht="26.25" customHeight="1" spans="14:14">
      <c r="N118" s="98"/>
    </row>
    <row r="119" s="97" customFormat="1" ht="26.25" customHeight="1" spans="14:14">
      <c r="N119" s="98"/>
    </row>
    <row r="120" s="97" customFormat="1" ht="26.25" customHeight="1" spans="14:14">
      <c r="N120" s="98"/>
    </row>
    <row r="121" s="97" customFormat="1" ht="26.25" customHeight="1" spans="14:14">
      <c r="N121" s="98"/>
    </row>
    <row r="122" s="97" customFormat="1" ht="26.25" customHeight="1" spans="14:14">
      <c r="N122" s="98"/>
    </row>
    <row r="123" s="97" customFormat="1" ht="26.25" customHeight="1" spans="14:14">
      <c r="N123" s="98"/>
    </row>
    <row r="124" s="97" customFormat="1" ht="26.25" customHeight="1" spans="14:14">
      <c r="N124" s="98"/>
    </row>
    <row r="125" s="97" customFormat="1" ht="26.25" customHeight="1" spans="14:14">
      <c r="N125" s="98"/>
    </row>
    <row r="126" s="97" customFormat="1" ht="26.25" customHeight="1" spans="14:14">
      <c r="N126" s="98"/>
    </row>
    <row r="127" s="97" customFormat="1" ht="26.25" customHeight="1" spans="14:14">
      <c r="N127" s="98"/>
    </row>
    <row r="128" s="97" customFormat="1" ht="26.25" customHeight="1" spans="14:14">
      <c r="N128" s="98"/>
    </row>
    <row r="129" s="97" customFormat="1" ht="26.25" customHeight="1" spans="14:14">
      <c r="N129" s="98"/>
    </row>
    <row r="130" s="97" customFormat="1" ht="26.25" customHeight="1" spans="14:14">
      <c r="N130" s="98"/>
    </row>
    <row r="131" s="97" customFormat="1" ht="26.25" customHeight="1" spans="14:14">
      <c r="N131" s="98"/>
    </row>
    <row r="132" s="97" customFormat="1" ht="26.25" customHeight="1" spans="14:14">
      <c r="N132" s="98"/>
    </row>
    <row r="133" s="97" customFormat="1" ht="26.25" customHeight="1" spans="14:14">
      <c r="N133" s="98"/>
    </row>
    <row r="134" s="97" customFormat="1" ht="26.25" customHeight="1" spans="14:14">
      <c r="N134" s="98"/>
    </row>
    <row r="135" s="97" customFormat="1" ht="26.25" customHeight="1" spans="14:14">
      <c r="N135" s="98"/>
    </row>
    <row r="136" s="97" customFormat="1" ht="26.25" customHeight="1" spans="14:14">
      <c r="N136" s="98"/>
    </row>
    <row r="137" s="97" customFormat="1" ht="26.25" customHeight="1" spans="14:14">
      <c r="N137" s="98"/>
    </row>
    <row r="138" s="97" customFormat="1" ht="26.25" customHeight="1" spans="14:14">
      <c r="N138" s="98"/>
    </row>
    <row r="139" s="97" customFormat="1" ht="26.25" customHeight="1" spans="14:14">
      <c r="N139" s="98"/>
    </row>
    <row r="140" s="97" customFormat="1" ht="26.25" customHeight="1" spans="14:14">
      <c r="N140" s="98"/>
    </row>
    <row r="141" s="97" customFormat="1" ht="26.25" customHeight="1" spans="14:14">
      <c r="N141" s="98"/>
    </row>
    <row r="142" s="97" customFormat="1" ht="26.25" customHeight="1" spans="14:14">
      <c r="N142" s="98"/>
    </row>
    <row r="143" s="97" customFormat="1" ht="26.25" customHeight="1" spans="14:14">
      <c r="N143" s="98"/>
    </row>
    <row r="144" s="97" customFormat="1" ht="26.25" customHeight="1" spans="14:14">
      <c r="N144" s="98"/>
    </row>
    <row r="145" s="97" customFormat="1" ht="26.25" customHeight="1" spans="14:14">
      <c r="N145" s="98"/>
    </row>
    <row r="146" s="97" customFormat="1" ht="26.25" customHeight="1" spans="14:14">
      <c r="N146" s="98"/>
    </row>
    <row r="147" s="97" customFormat="1" ht="26.25" customHeight="1" spans="14:14">
      <c r="N147" s="98"/>
    </row>
    <row r="148" s="97" customFormat="1" ht="26.25" customHeight="1" spans="14:14">
      <c r="N148" s="98"/>
    </row>
    <row r="149" s="97" customFormat="1" ht="26.25" customHeight="1" spans="14:14">
      <c r="N149" s="98"/>
    </row>
    <row r="150" s="97" customFormat="1" ht="26.25" customHeight="1" spans="14:14">
      <c r="N150" s="98"/>
    </row>
    <row r="151" s="97" customFormat="1" ht="26.25" customHeight="1" spans="14:14">
      <c r="N151" s="98"/>
    </row>
    <row r="152" s="97" customFormat="1" ht="19.9" customHeight="1" spans="14:14">
      <c r="N152" s="98"/>
    </row>
    <row r="153" s="97" customFormat="1" ht="19.9" customHeight="1" spans="14:14">
      <c r="N153" s="98"/>
    </row>
    <row r="154" s="97" customFormat="1" ht="19.9" customHeight="1" spans="14:14">
      <c r="N154" s="98"/>
    </row>
    <row r="155" s="97" customFormat="1" ht="19.9" customHeight="1" spans="14:14">
      <c r="N155" s="9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6" sqref="D6"/>
    </sheetView>
  </sheetViews>
  <sheetFormatPr defaultColWidth="10" defaultRowHeight="14.4" outlineLevelCol="6"/>
  <cols>
    <col min="1" max="3" width="22.9259259259259" style="2" customWidth="1"/>
    <col min="4" max="4" width="66.2592592592593" style="2" customWidth="1"/>
    <col min="5" max="16384" width="10" style="2"/>
  </cols>
  <sheetData>
    <row r="1" s="2" customFormat="1" ht="29.5" customHeight="1" spans="1:4">
      <c r="A1" s="7" t="s">
        <v>517</v>
      </c>
      <c r="B1" s="7"/>
      <c r="C1" s="7"/>
      <c r="D1" s="7"/>
    </row>
    <row r="2" s="2" customFormat="1" ht="19" customHeight="1" spans="1:4">
      <c r="A2" s="8"/>
      <c r="B2" s="9"/>
      <c r="C2" s="9"/>
      <c r="D2" s="28" t="s">
        <v>518</v>
      </c>
    </row>
    <row r="3" s="3" customFormat="1" ht="22" customHeight="1" spans="1:7">
      <c r="A3" s="10" t="s">
        <v>519</v>
      </c>
      <c r="B3" s="10"/>
      <c r="C3" s="11"/>
      <c r="D3" s="29" t="s">
        <v>3</v>
      </c>
      <c r="E3" s="11"/>
      <c r="F3" s="11"/>
      <c r="G3" s="12"/>
    </row>
    <row r="4" s="2" customFormat="1" ht="105" customHeight="1" spans="1:4">
      <c r="A4" s="85" t="s">
        <v>520</v>
      </c>
      <c r="B4" s="86" t="s">
        <v>521</v>
      </c>
      <c r="C4" s="87"/>
      <c r="D4" s="88" t="s">
        <v>522</v>
      </c>
    </row>
    <row r="5" s="2" customFormat="1" ht="99" customHeight="1" spans="1:4">
      <c r="A5" s="89"/>
      <c r="B5" s="86" t="s">
        <v>523</v>
      </c>
      <c r="C5" s="87"/>
      <c r="D5" s="88" t="s">
        <v>524</v>
      </c>
    </row>
    <row r="6" s="2" customFormat="1" ht="51" customHeight="1" spans="1:4">
      <c r="A6" s="89"/>
      <c r="B6" s="86" t="s">
        <v>525</v>
      </c>
      <c r="C6" s="87"/>
      <c r="D6" s="88" t="s">
        <v>526</v>
      </c>
    </row>
    <row r="7" s="2" customFormat="1" ht="51" customHeight="1" spans="1:4">
      <c r="A7" s="89"/>
      <c r="B7" s="86" t="s">
        <v>527</v>
      </c>
      <c r="C7" s="87"/>
      <c r="D7" s="88" t="s">
        <v>528</v>
      </c>
    </row>
    <row r="8" s="2" customFormat="1" ht="103" customHeight="1" spans="1:4">
      <c r="A8" s="90"/>
      <c r="B8" s="86" t="s">
        <v>529</v>
      </c>
      <c r="C8" s="87"/>
      <c r="D8" s="88" t="s">
        <v>530</v>
      </c>
    </row>
    <row r="9" s="2" customFormat="1" ht="57" customHeight="1" spans="1:4">
      <c r="A9" s="85" t="s">
        <v>531</v>
      </c>
      <c r="B9" s="86" t="s">
        <v>532</v>
      </c>
      <c r="C9" s="87"/>
      <c r="D9" s="88" t="s">
        <v>533</v>
      </c>
    </row>
    <row r="10" s="2" customFormat="1" ht="57" customHeight="1" spans="1:4">
      <c r="A10" s="89"/>
      <c r="B10" s="85" t="s">
        <v>534</v>
      </c>
      <c r="C10" s="91" t="s">
        <v>535</v>
      </c>
      <c r="D10" s="88" t="s">
        <v>536</v>
      </c>
    </row>
    <row r="11" s="2" customFormat="1" ht="57" customHeight="1" spans="1:4">
      <c r="A11" s="90"/>
      <c r="B11" s="90"/>
      <c r="C11" s="91" t="s">
        <v>537</v>
      </c>
      <c r="D11" s="88" t="s">
        <v>538</v>
      </c>
    </row>
    <row r="12" s="2" customFormat="1" ht="77" customHeight="1" spans="1:4">
      <c r="A12" s="86" t="s">
        <v>539</v>
      </c>
      <c r="B12" s="92"/>
      <c r="C12" s="87"/>
      <c r="D12" s="88" t="s">
        <v>540</v>
      </c>
    </row>
    <row r="13" s="2" customFormat="1" ht="80" customHeight="1" spans="1:4">
      <c r="A13" s="86" t="s">
        <v>541</v>
      </c>
      <c r="B13" s="92"/>
      <c r="C13" s="87"/>
      <c r="D13" s="88" t="s">
        <v>542</v>
      </c>
    </row>
    <row r="14" s="2" customFormat="1" ht="60" customHeight="1" spans="1:4">
      <c r="A14" s="86" t="s">
        <v>543</v>
      </c>
      <c r="B14" s="92"/>
      <c r="C14" s="87"/>
      <c r="D14" s="88" t="s">
        <v>544</v>
      </c>
    </row>
    <row r="15" s="2" customFormat="1" ht="60" customHeight="1" spans="1:4">
      <c r="A15" s="86" t="s">
        <v>545</v>
      </c>
      <c r="B15" s="92"/>
      <c r="C15" s="87"/>
      <c r="D15" s="88" t="s">
        <v>546</v>
      </c>
    </row>
    <row r="16" s="2" customFormat="1" ht="60" customHeight="1" spans="1:4">
      <c r="A16" s="86" t="s">
        <v>547</v>
      </c>
      <c r="B16" s="92"/>
      <c r="C16" s="87"/>
      <c r="D16" s="88" t="s">
        <v>548</v>
      </c>
    </row>
    <row r="18" s="2" customFormat="1" ht="28" customHeight="1" spans="1:4">
      <c r="A18" s="93" t="s">
        <v>549</v>
      </c>
      <c r="B18" s="93"/>
      <c r="C18" s="93"/>
      <c r="D18" s="93"/>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C6" sqref="C6:I6"/>
    </sheetView>
  </sheetViews>
  <sheetFormatPr defaultColWidth="10" defaultRowHeight="14.4"/>
  <cols>
    <col min="1" max="1" width="19.0925925925926" style="2" customWidth="1"/>
    <col min="2" max="2" width="17.1666666666667" style="2" customWidth="1"/>
    <col min="3" max="3" width="14.9444444444444" style="2" customWidth="1"/>
    <col min="4" max="4" width="13.537037037037" style="2" customWidth="1"/>
    <col min="5" max="5" width="14.037037037037" style="2" customWidth="1"/>
    <col min="6" max="6" width="13.4351851851852" style="2" customWidth="1"/>
    <col min="7" max="7" width="15.962962962963" style="2" customWidth="1"/>
    <col min="8" max="8" width="15.7592592592593" style="2" customWidth="1"/>
    <col min="9" max="9" width="95.8796296296296" style="2" customWidth="1"/>
    <col min="10" max="10" width="84.5925925925926" style="2" customWidth="1"/>
    <col min="11" max="16384" width="10" style="2"/>
  </cols>
  <sheetData>
    <row r="1" s="2" customFormat="1" ht="33" customHeight="1" spans="1:10">
      <c r="A1" s="35" t="s">
        <v>550</v>
      </c>
      <c r="B1" s="7"/>
      <c r="C1" s="7"/>
      <c r="D1" s="7"/>
      <c r="E1" s="7"/>
      <c r="F1" s="7"/>
      <c r="G1" s="7"/>
      <c r="H1" s="7"/>
      <c r="I1" s="7"/>
      <c r="J1" s="7"/>
    </row>
    <row r="2" s="2" customFormat="1" ht="19" customHeight="1" spans="1:10">
      <c r="A2" s="8"/>
      <c r="B2" s="9"/>
      <c r="C2" s="9"/>
      <c r="J2" s="28" t="s">
        <v>551</v>
      </c>
    </row>
    <row r="3" s="3" customFormat="1" ht="22" customHeight="1" spans="1:10">
      <c r="A3" s="10" t="s">
        <v>519</v>
      </c>
      <c r="B3" s="10"/>
      <c r="C3" s="11"/>
      <c r="E3" s="11"/>
      <c r="F3" s="11"/>
      <c r="G3" s="12"/>
      <c r="J3" s="29" t="s">
        <v>3</v>
      </c>
    </row>
    <row r="4" s="32" customFormat="1" ht="30" customHeight="1" spans="1:10">
      <c r="A4" s="36" t="s">
        <v>552</v>
      </c>
      <c r="B4" s="37" t="s">
        <v>553</v>
      </c>
      <c r="C4" s="37"/>
      <c r="D4" s="37"/>
      <c r="E4" s="37"/>
      <c r="F4" s="37"/>
      <c r="G4" s="37"/>
      <c r="H4" s="37"/>
      <c r="I4" s="37"/>
      <c r="J4" s="37"/>
    </row>
    <row r="5" s="32" customFormat="1" ht="32.15" customHeight="1" spans="1:10">
      <c r="A5" s="36" t="s">
        <v>554</v>
      </c>
      <c r="B5" s="36"/>
      <c r="C5" s="36"/>
      <c r="D5" s="36"/>
      <c r="E5" s="36"/>
      <c r="F5" s="36"/>
      <c r="G5" s="36"/>
      <c r="H5" s="36"/>
      <c r="I5" s="36"/>
      <c r="J5" s="36" t="s">
        <v>555</v>
      </c>
    </row>
    <row r="6" s="32" customFormat="1" ht="375" customHeight="1" spans="1:10">
      <c r="A6" s="36" t="s">
        <v>556</v>
      </c>
      <c r="B6" s="38" t="s">
        <v>557</v>
      </c>
      <c r="C6" s="39" t="s">
        <v>558</v>
      </c>
      <c r="D6" s="39"/>
      <c r="E6" s="39"/>
      <c r="F6" s="39"/>
      <c r="G6" s="39"/>
      <c r="H6" s="39"/>
      <c r="I6" s="39"/>
      <c r="J6" s="38"/>
    </row>
    <row r="7" s="32" customFormat="1" ht="99.9" customHeight="1" spans="1:10">
      <c r="A7" s="36"/>
      <c r="B7" s="38" t="s">
        <v>559</v>
      </c>
      <c r="C7" s="39" t="s">
        <v>560</v>
      </c>
      <c r="D7" s="39"/>
      <c r="E7" s="39"/>
      <c r="F7" s="39"/>
      <c r="G7" s="39"/>
      <c r="H7" s="39"/>
      <c r="I7" s="39"/>
      <c r="J7" s="38"/>
    </row>
    <row r="8" s="32" customFormat="1" ht="32.15" customHeight="1" spans="1:10">
      <c r="A8" s="37" t="s">
        <v>561</v>
      </c>
      <c r="B8" s="37"/>
      <c r="C8" s="37"/>
      <c r="D8" s="37"/>
      <c r="E8" s="37"/>
      <c r="F8" s="37"/>
      <c r="G8" s="37"/>
      <c r="H8" s="37"/>
      <c r="I8" s="37"/>
      <c r="J8" s="37"/>
    </row>
    <row r="9" s="32" customFormat="1" ht="32.15" customHeight="1" spans="1:10">
      <c r="A9" s="40" t="s">
        <v>562</v>
      </c>
      <c r="B9" s="41" t="s">
        <v>563</v>
      </c>
      <c r="C9" s="41"/>
      <c r="D9" s="41"/>
      <c r="E9" s="41"/>
      <c r="F9" s="41"/>
      <c r="G9" s="42" t="s">
        <v>564</v>
      </c>
      <c r="H9" s="42"/>
      <c r="I9" s="42"/>
      <c r="J9" s="42"/>
    </row>
    <row r="10" s="32" customFormat="1" ht="223" customHeight="1" spans="1:10">
      <c r="A10" s="40" t="s">
        <v>565</v>
      </c>
      <c r="B10" s="43" t="s">
        <v>566</v>
      </c>
      <c r="C10" s="44"/>
      <c r="D10" s="44"/>
      <c r="E10" s="44"/>
      <c r="F10" s="45"/>
      <c r="G10" s="43" t="s">
        <v>567</v>
      </c>
      <c r="H10" s="44"/>
      <c r="I10" s="44"/>
      <c r="J10" s="45"/>
    </row>
    <row r="11" s="32" customFormat="1" ht="162" customHeight="1" spans="1:10">
      <c r="A11" s="40" t="s">
        <v>568</v>
      </c>
      <c r="B11" s="43" t="s">
        <v>569</v>
      </c>
      <c r="C11" s="44"/>
      <c r="D11" s="44"/>
      <c r="E11" s="44"/>
      <c r="F11" s="45"/>
      <c r="G11" s="147" t="s">
        <v>570</v>
      </c>
      <c r="H11" s="47"/>
      <c r="I11" s="47"/>
      <c r="J11" s="77"/>
    </row>
    <row r="12" s="32" customFormat="1" ht="162" customHeight="1" spans="1:10">
      <c r="A12" s="40" t="s">
        <v>571</v>
      </c>
      <c r="B12" s="43" t="s">
        <v>569</v>
      </c>
      <c r="C12" s="44"/>
      <c r="D12" s="44"/>
      <c r="E12" s="44"/>
      <c r="F12" s="45"/>
      <c r="G12" s="147" t="s">
        <v>570</v>
      </c>
      <c r="H12" s="47"/>
      <c r="I12" s="47"/>
      <c r="J12" s="77"/>
    </row>
    <row r="13" s="32" customFormat="1" ht="32.15" customHeight="1" spans="1:10">
      <c r="A13" s="37" t="s">
        <v>572</v>
      </c>
      <c r="B13" s="37"/>
      <c r="C13" s="37"/>
      <c r="D13" s="37"/>
      <c r="E13" s="37"/>
      <c r="F13" s="37"/>
      <c r="G13" s="37"/>
      <c r="H13" s="37"/>
      <c r="I13" s="37"/>
      <c r="J13" s="37"/>
    </row>
    <row r="14" s="32" customFormat="1" ht="32.15" customHeight="1" spans="1:10">
      <c r="A14" s="40" t="s">
        <v>573</v>
      </c>
      <c r="B14" s="40" t="s">
        <v>574</v>
      </c>
      <c r="C14" s="48" t="s">
        <v>575</v>
      </c>
      <c r="D14" s="49"/>
      <c r="E14" s="50" t="s">
        <v>576</v>
      </c>
      <c r="F14" s="51"/>
      <c r="G14" s="52"/>
      <c r="H14" s="53" t="s">
        <v>577</v>
      </c>
      <c r="I14" s="78" t="s">
        <v>578</v>
      </c>
      <c r="J14" s="53" t="s">
        <v>579</v>
      </c>
    </row>
    <row r="15" s="32" customFormat="1" ht="32.15" customHeight="1" spans="1:10">
      <c r="A15" s="40"/>
      <c r="B15" s="40"/>
      <c r="C15" s="54"/>
      <c r="D15" s="55"/>
      <c r="E15" s="40" t="s">
        <v>580</v>
      </c>
      <c r="F15" s="40" t="s">
        <v>581</v>
      </c>
      <c r="G15" s="40" t="s">
        <v>582</v>
      </c>
      <c r="H15" s="56"/>
      <c r="I15" s="56"/>
      <c r="J15" s="79"/>
    </row>
    <row r="16" s="32" customFormat="1" ht="55" customHeight="1" spans="1:10">
      <c r="A16" s="40" t="s">
        <v>583</v>
      </c>
      <c r="B16" s="57" t="s">
        <v>584</v>
      </c>
      <c r="C16" s="58" t="s">
        <v>585</v>
      </c>
      <c r="D16" s="59"/>
      <c r="E16" s="60">
        <f>F16+G16</f>
        <v>394.75</v>
      </c>
      <c r="F16" s="60">
        <v>394.44</v>
      </c>
      <c r="G16" s="60">
        <v>0.31</v>
      </c>
      <c r="H16" s="60">
        <v>396.2</v>
      </c>
      <c r="I16" s="80">
        <f>H16/E16</f>
        <v>1.00367321089297</v>
      </c>
      <c r="J16" s="81" t="s">
        <v>586</v>
      </c>
    </row>
    <row r="17" s="32" customFormat="1" ht="32.15" customHeight="1" spans="1:10">
      <c r="A17" s="37" t="s">
        <v>587</v>
      </c>
      <c r="B17" s="37"/>
      <c r="C17" s="37"/>
      <c r="D17" s="37"/>
      <c r="E17" s="37"/>
      <c r="F17" s="37"/>
      <c r="G17" s="37"/>
      <c r="H17" s="37"/>
      <c r="I17" s="37"/>
      <c r="J17" s="37"/>
    </row>
    <row r="18" s="33" customFormat="1" ht="32.15" customHeight="1" spans="1:10">
      <c r="A18" s="61" t="s">
        <v>588</v>
      </c>
      <c r="B18" s="62" t="s">
        <v>589</v>
      </c>
      <c r="C18" s="62" t="s">
        <v>590</v>
      </c>
      <c r="D18" s="61" t="s">
        <v>591</v>
      </c>
      <c r="E18" s="63" t="s">
        <v>592</v>
      </c>
      <c r="F18" s="63" t="s">
        <v>593</v>
      </c>
      <c r="G18" s="63" t="s">
        <v>594</v>
      </c>
      <c r="H18" s="64" t="s">
        <v>595</v>
      </c>
      <c r="I18" s="82"/>
      <c r="J18" s="83"/>
    </row>
    <row r="19" s="33" customFormat="1" ht="69" customHeight="1" spans="1:10">
      <c r="A19" s="65" t="s">
        <v>596</v>
      </c>
      <c r="B19" s="66" t="s">
        <v>597</v>
      </c>
      <c r="C19" s="67" t="s">
        <v>598</v>
      </c>
      <c r="D19" s="66" t="s">
        <v>599</v>
      </c>
      <c r="E19" s="68">
        <v>100</v>
      </c>
      <c r="F19" s="63" t="s">
        <v>600</v>
      </c>
      <c r="G19" s="69">
        <v>1</v>
      </c>
      <c r="H19" s="64" t="s">
        <v>548</v>
      </c>
      <c r="I19" s="82"/>
      <c r="J19" s="83"/>
    </row>
    <row r="20" s="33" customFormat="1" ht="69" customHeight="1" spans="1:10">
      <c r="A20" s="65"/>
      <c r="B20" s="66" t="s">
        <v>601</v>
      </c>
      <c r="C20" s="23" t="s">
        <v>602</v>
      </c>
      <c r="D20" s="66" t="s">
        <v>599</v>
      </c>
      <c r="E20" s="68" t="s">
        <v>603</v>
      </c>
      <c r="F20" s="63"/>
      <c r="G20" s="63" t="s">
        <v>603</v>
      </c>
      <c r="H20" s="64" t="s">
        <v>548</v>
      </c>
      <c r="I20" s="82"/>
      <c r="J20" s="83"/>
    </row>
    <row r="21" s="34" customFormat="1" ht="69" customHeight="1" spans="1:10">
      <c r="A21" s="65"/>
      <c r="B21" s="66" t="s">
        <v>604</v>
      </c>
      <c r="C21" s="23" t="s">
        <v>605</v>
      </c>
      <c r="D21" s="66" t="s">
        <v>599</v>
      </c>
      <c r="E21" s="68">
        <v>100</v>
      </c>
      <c r="F21" s="70" t="s">
        <v>600</v>
      </c>
      <c r="G21" s="71">
        <v>1</v>
      </c>
      <c r="H21" s="64" t="s">
        <v>548</v>
      </c>
      <c r="I21" s="82"/>
      <c r="J21" s="83"/>
    </row>
    <row r="22" s="34" customFormat="1" ht="149" customHeight="1" spans="1:10">
      <c r="A22" s="65"/>
      <c r="B22" s="65" t="s">
        <v>606</v>
      </c>
      <c r="C22" s="23" t="s">
        <v>607</v>
      </c>
      <c r="D22" s="66" t="s">
        <v>599</v>
      </c>
      <c r="E22" s="68" t="s">
        <v>608</v>
      </c>
      <c r="F22" s="70"/>
      <c r="G22" s="70" t="s">
        <v>608</v>
      </c>
      <c r="H22" s="64" t="s">
        <v>548</v>
      </c>
      <c r="I22" s="82"/>
      <c r="J22" s="83"/>
    </row>
    <row r="23" s="34" customFormat="1" ht="69" customHeight="1" spans="1:10">
      <c r="A23" s="65" t="s">
        <v>609</v>
      </c>
      <c r="B23" s="65" t="s">
        <v>610</v>
      </c>
      <c r="C23" s="23" t="s">
        <v>611</v>
      </c>
      <c r="D23" s="66" t="s">
        <v>599</v>
      </c>
      <c r="E23" s="68" t="s">
        <v>608</v>
      </c>
      <c r="F23" s="70"/>
      <c r="G23" s="70" t="s">
        <v>608</v>
      </c>
      <c r="H23" s="64" t="s">
        <v>548</v>
      </c>
      <c r="I23" s="82"/>
      <c r="J23" s="83"/>
    </row>
    <row r="24" s="34" customFormat="1" ht="77" customHeight="1" spans="1:10">
      <c r="A24" s="65"/>
      <c r="B24" s="65" t="s">
        <v>612</v>
      </c>
      <c r="C24" s="23" t="s">
        <v>613</v>
      </c>
      <c r="D24" s="66" t="s">
        <v>599</v>
      </c>
      <c r="E24" s="68" t="s">
        <v>608</v>
      </c>
      <c r="F24" s="70"/>
      <c r="G24" s="70" t="s">
        <v>608</v>
      </c>
      <c r="H24" s="64" t="s">
        <v>548</v>
      </c>
      <c r="I24" s="82"/>
      <c r="J24" s="83"/>
    </row>
    <row r="25" s="34" customFormat="1" ht="69" customHeight="1" spans="1:10">
      <c r="A25" s="65"/>
      <c r="B25" s="65" t="s">
        <v>614</v>
      </c>
      <c r="C25" s="23" t="s">
        <v>615</v>
      </c>
      <c r="D25" s="66" t="s">
        <v>599</v>
      </c>
      <c r="E25" s="68" t="s">
        <v>608</v>
      </c>
      <c r="F25" s="70"/>
      <c r="G25" s="70" t="s">
        <v>608</v>
      </c>
      <c r="H25" s="64" t="s">
        <v>548</v>
      </c>
      <c r="I25" s="82"/>
      <c r="J25" s="83"/>
    </row>
    <row r="26" s="34" customFormat="1" ht="77" customHeight="1" spans="1:10">
      <c r="A26" s="65"/>
      <c r="B26" s="72" t="s">
        <v>616</v>
      </c>
      <c r="C26" s="23" t="s">
        <v>617</v>
      </c>
      <c r="D26" s="66" t="s">
        <v>599</v>
      </c>
      <c r="E26" s="68" t="s">
        <v>608</v>
      </c>
      <c r="F26" s="70"/>
      <c r="G26" s="70" t="s">
        <v>608</v>
      </c>
      <c r="H26" s="64" t="s">
        <v>548</v>
      </c>
      <c r="I26" s="82"/>
      <c r="J26" s="83"/>
    </row>
    <row r="27" s="34" customFormat="1" ht="32.15" customHeight="1" spans="1:10">
      <c r="A27" s="73" t="s">
        <v>618</v>
      </c>
      <c r="B27" s="74" t="s">
        <v>619</v>
      </c>
      <c r="C27" s="67" t="s">
        <v>620</v>
      </c>
      <c r="D27" s="66" t="s">
        <v>621</v>
      </c>
      <c r="E27" s="70">
        <v>90</v>
      </c>
      <c r="F27" s="70" t="s">
        <v>600</v>
      </c>
      <c r="G27" s="71">
        <v>0.9</v>
      </c>
      <c r="H27" s="64" t="s">
        <v>548</v>
      </c>
      <c r="I27" s="82"/>
      <c r="J27" s="83"/>
    </row>
    <row r="28" s="32" customFormat="1" ht="52.5" customHeight="1" spans="1:10">
      <c r="A28" s="70" t="s">
        <v>622</v>
      </c>
      <c r="B28" s="75" t="s">
        <v>548</v>
      </c>
      <c r="C28" s="76"/>
      <c r="D28" s="76"/>
      <c r="E28" s="76"/>
      <c r="F28" s="76"/>
      <c r="G28" s="76"/>
      <c r="H28" s="76"/>
      <c r="I28" s="76"/>
      <c r="J28" s="84"/>
    </row>
    <row r="29" s="32" customFormat="1"/>
    <row r="30" s="32" customFormat="1" ht="26" customHeight="1" spans="1:10">
      <c r="A30" s="26" t="s">
        <v>623</v>
      </c>
      <c r="B30" s="27"/>
      <c r="C30" s="27"/>
      <c r="D30" s="27"/>
      <c r="E30" s="27"/>
      <c r="F30" s="27"/>
      <c r="G30" s="27"/>
      <c r="H30" s="27"/>
      <c r="I30" s="27"/>
      <c r="J30" s="27"/>
    </row>
    <row r="31" s="32" customFormat="1" ht="26" customHeight="1" spans="1:10">
      <c r="A31" s="26" t="s">
        <v>624</v>
      </c>
      <c r="B31" s="26"/>
      <c r="C31" s="26"/>
      <c r="D31" s="26"/>
      <c r="E31" s="26"/>
      <c r="F31" s="26"/>
      <c r="G31" s="26"/>
      <c r="H31" s="26"/>
      <c r="I31" s="26"/>
      <c r="J31" s="26"/>
    </row>
    <row r="32" s="32" customFormat="1" ht="26" customHeight="1" spans="1:10">
      <c r="A32" s="26" t="s">
        <v>625</v>
      </c>
      <c r="B32" s="26"/>
      <c r="C32" s="26"/>
      <c r="D32" s="26"/>
      <c r="E32" s="26"/>
      <c r="F32" s="26"/>
      <c r="G32" s="26"/>
      <c r="H32" s="26"/>
      <c r="I32" s="26"/>
      <c r="J32" s="26"/>
    </row>
    <row r="33" s="32" customFormat="1" ht="21" customHeight="1" spans="1:10">
      <c r="A33" s="26" t="s">
        <v>626</v>
      </c>
      <c r="B33" s="26"/>
      <c r="C33" s="26"/>
      <c r="D33" s="26"/>
      <c r="E33" s="26"/>
      <c r="F33" s="26"/>
      <c r="G33" s="26"/>
      <c r="H33" s="26"/>
      <c r="I33" s="26"/>
      <c r="J33" s="26"/>
    </row>
  </sheetData>
  <mergeCells count="41">
    <mergeCell ref="A1:J1"/>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6:A7"/>
    <mergeCell ref="A14:A15"/>
    <mergeCell ref="A19:A22"/>
    <mergeCell ref="A23:A26"/>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H7" sqref="H7"/>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ht="26" customHeight="1" spans="1:10">
      <c r="A1" s="7" t="s">
        <v>627</v>
      </c>
      <c r="B1" s="7"/>
      <c r="C1" s="7"/>
      <c r="D1" s="7"/>
      <c r="E1" s="7"/>
      <c r="F1" s="7"/>
      <c r="G1" s="7"/>
      <c r="H1" s="7"/>
      <c r="I1" s="7"/>
      <c r="J1" s="7"/>
    </row>
    <row r="2" s="2" customFormat="1" ht="19" customHeight="1" spans="1:10">
      <c r="A2" s="8"/>
      <c r="B2" s="9"/>
      <c r="C2" s="9"/>
      <c r="J2" s="28" t="s">
        <v>628</v>
      </c>
    </row>
    <row r="3" s="3" customFormat="1" ht="22" customHeight="1" spans="1:10">
      <c r="A3" s="10" t="s">
        <v>519</v>
      </c>
      <c r="B3" s="10"/>
      <c r="C3" s="11"/>
      <c r="E3" s="11"/>
      <c r="F3" s="11"/>
      <c r="G3" s="12"/>
      <c r="J3" s="29" t="s">
        <v>3</v>
      </c>
    </row>
    <row r="4" s="4" customFormat="1" ht="18" customHeight="1" spans="1:256">
      <c r="A4" s="13" t="s">
        <v>629</v>
      </c>
      <c r="B4" s="14"/>
      <c r="C4" s="14" t="s">
        <v>630</v>
      </c>
      <c r="D4" s="14"/>
      <c r="E4" s="14"/>
      <c r="F4" s="14"/>
      <c r="G4" s="14"/>
      <c r="H4" s="14"/>
      <c r="I4" s="14"/>
      <c r="J4" s="1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5" customFormat="1" ht="18" customHeight="1" spans="1:256">
      <c r="A5" s="15" t="s">
        <v>631</v>
      </c>
      <c r="B5" s="16"/>
      <c r="C5" s="16"/>
      <c r="D5" s="16"/>
      <c r="E5" s="16"/>
      <c r="F5" s="16" t="s">
        <v>632</v>
      </c>
      <c r="G5" s="16"/>
      <c r="H5" s="16"/>
      <c r="I5" s="16"/>
      <c r="J5" s="1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5" customFormat="1" ht="36" customHeight="1" spans="1:256">
      <c r="A6" s="17" t="s">
        <v>633</v>
      </c>
      <c r="B6" s="18"/>
      <c r="C6" s="19"/>
      <c r="D6" s="16" t="s">
        <v>634</v>
      </c>
      <c r="E6" s="16" t="s">
        <v>466</v>
      </c>
      <c r="F6" s="16" t="s">
        <v>635</v>
      </c>
      <c r="G6" s="16" t="s">
        <v>636</v>
      </c>
      <c r="H6" s="16" t="s">
        <v>637</v>
      </c>
      <c r="I6" s="16" t="s">
        <v>638</v>
      </c>
      <c r="J6" s="1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36" customHeight="1" spans="1:256">
      <c r="A7" s="17"/>
      <c r="B7" s="18"/>
      <c r="C7" s="19" t="s">
        <v>639</v>
      </c>
      <c r="D7" s="20">
        <v>70</v>
      </c>
      <c r="E7" s="20">
        <f>SUM(E8:E10)</f>
        <v>95.67</v>
      </c>
      <c r="F7" s="20">
        <f>120.14-17.64-12.4</f>
        <v>90.1</v>
      </c>
      <c r="G7" s="21">
        <v>10</v>
      </c>
      <c r="H7" s="31">
        <v>0.9418</v>
      </c>
      <c r="I7" s="30">
        <v>9</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36" customHeight="1" spans="1:256">
      <c r="A8" s="17"/>
      <c r="B8" s="18"/>
      <c r="C8" s="19" t="s">
        <v>640</v>
      </c>
      <c r="D8" s="20">
        <v>70</v>
      </c>
      <c r="E8" s="20">
        <f>118.38-11.09-17.64</f>
        <v>89.65</v>
      </c>
      <c r="F8" s="20">
        <f>118.38-17.64-11.09</f>
        <v>89.65</v>
      </c>
      <c r="G8" s="16" t="s">
        <v>470</v>
      </c>
      <c r="H8" s="22">
        <f t="shared" ref="H7:H10" si="0">F8/E8</f>
        <v>1</v>
      </c>
      <c r="I8" s="16" t="s">
        <v>470</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36" customHeight="1" spans="1:256">
      <c r="A9" s="17"/>
      <c r="B9" s="18"/>
      <c r="C9" s="19" t="s">
        <v>641</v>
      </c>
      <c r="D9" s="20"/>
      <c r="E9" s="20">
        <f>17.55-11.84</f>
        <v>5.71</v>
      </c>
      <c r="F9" s="20">
        <f>F7-F8-F10</f>
        <v>0.140000000000003</v>
      </c>
      <c r="G9" s="16" t="s">
        <v>470</v>
      </c>
      <c r="H9" s="22">
        <f t="shared" si="0"/>
        <v>0.0245183887915942</v>
      </c>
      <c r="I9" s="16" t="s">
        <v>470</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36" customHeight="1" spans="1:10">
      <c r="A10" s="17"/>
      <c r="B10" s="18"/>
      <c r="C10" s="19" t="s">
        <v>642</v>
      </c>
      <c r="D10" s="20"/>
      <c r="E10" s="20">
        <v>0.31</v>
      </c>
      <c r="F10" s="20">
        <v>0.31</v>
      </c>
      <c r="G10" s="16" t="s">
        <v>470</v>
      </c>
      <c r="H10" s="22">
        <f t="shared" si="0"/>
        <v>1</v>
      </c>
      <c r="I10" s="16" t="s">
        <v>470</v>
      </c>
      <c r="J10" s="16"/>
    </row>
    <row r="11" s="6" customFormat="1" ht="18" customHeight="1" spans="1:10">
      <c r="A11" s="17" t="s">
        <v>643</v>
      </c>
      <c r="B11" s="16" t="s">
        <v>644</v>
      </c>
      <c r="C11" s="16"/>
      <c r="D11" s="16"/>
      <c r="E11" s="16"/>
      <c r="F11" s="16" t="s">
        <v>564</v>
      </c>
      <c r="G11" s="16"/>
      <c r="H11" s="16"/>
      <c r="I11" s="16"/>
      <c r="J11" s="16"/>
    </row>
    <row r="12" s="6" customFormat="1" ht="192" customHeight="1" spans="1:10">
      <c r="A12" s="17"/>
      <c r="B12" s="23" t="s">
        <v>566</v>
      </c>
      <c r="C12" s="23"/>
      <c r="D12" s="23"/>
      <c r="E12" s="23"/>
      <c r="F12" s="23" t="s">
        <v>567</v>
      </c>
      <c r="G12" s="23"/>
      <c r="H12" s="23"/>
      <c r="I12" s="23"/>
      <c r="J12" s="23"/>
    </row>
    <row r="13" s="6" customFormat="1" ht="36" customHeight="1" spans="1:10">
      <c r="A13" s="15" t="s">
        <v>645</v>
      </c>
      <c r="B13" s="16"/>
      <c r="C13" s="16"/>
      <c r="D13" s="16" t="s">
        <v>646</v>
      </c>
      <c r="E13" s="16"/>
      <c r="F13" s="16"/>
      <c r="G13" s="16" t="s">
        <v>594</v>
      </c>
      <c r="H13" s="16" t="s">
        <v>636</v>
      </c>
      <c r="I13" s="16" t="s">
        <v>638</v>
      </c>
      <c r="J13" s="18" t="s">
        <v>595</v>
      </c>
    </row>
    <row r="14" s="6" customFormat="1" ht="36" customHeight="1" spans="1:10">
      <c r="A14" s="15" t="s">
        <v>588</v>
      </c>
      <c r="B14" s="16" t="s">
        <v>589</v>
      </c>
      <c r="C14" s="16" t="s">
        <v>590</v>
      </c>
      <c r="D14" s="16" t="s">
        <v>591</v>
      </c>
      <c r="E14" s="16" t="s">
        <v>592</v>
      </c>
      <c r="F14" s="16" t="s">
        <v>593</v>
      </c>
      <c r="G14" s="16"/>
      <c r="H14" s="16"/>
      <c r="I14" s="16"/>
      <c r="J14" s="18"/>
    </row>
    <row r="15" s="6" customFormat="1" ht="18" customHeight="1" spans="1:10">
      <c r="A15" s="15" t="s">
        <v>596</v>
      </c>
      <c r="B15" s="24" t="s">
        <v>597</v>
      </c>
      <c r="C15" s="19" t="s">
        <v>647</v>
      </c>
      <c r="D15" s="16" t="s">
        <v>621</v>
      </c>
      <c r="E15" s="25">
        <v>10</v>
      </c>
      <c r="F15" s="20" t="s">
        <v>648</v>
      </c>
      <c r="G15" s="22" t="s">
        <v>649</v>
      </c>
      <c r="H15" s="20">
        <v>15</v>
      </c>
      <c r="I15" s="20">
        <v>15</v>
      </c>
      <c r="J15" s="18" t="s">
        <v>548</v>
      </c>
    </row>
    <row r="16" s="6" customFormat="1" ht="18" customHeight="1" spans="1:10">
      <c r="A16" s="15"/>
      <c r="B16" s="16"/>
      <c r="C16" s="19" t="s">
        <v>650</v>
      </c>
      <c r="D16" s="16" t="s">
        <v>621</v>
      </c>
      <c r="E16" s="25">
        <v>20000</v>
      </c>
      <c r="F16" s="20" t="s">
        <v>651</v>
      </c>
      <c r="G16" s="22" t="s">
        <v>652</v>
      </c>
      <c r="H16" s="20">
        <v>10</v>
      </c>
      <c r="I16" s="20">
        <v>10</v>
      </c>
      <c r="J16" s="18" t="s">
        <v>548</v>
      </c>
    </row>
    <row r="17" s="6" customFormat="1" ht="18" customHeight="1" spans="1:10">
      <c r="A17" s="15"/>
      <c r="B17" s="16" t="s">
        <v>604</v>
      </c>
      <c r="C17" s="19" t="s">
        <v>653</v>
      </c>
      <c r="D17" s="16" t="s">
        <v>599</v>
      </c>
      <c r="E17" s="25">
        <v>1</v>
      </c>
      <c r="F17" s="20" t="s">
        <v>654</v>
      </c>
      <c r="G17" s="20" t="s">
        <v>655</v>
      </c>
      <c r="H17" s="20">
        <v>10</v>
      </c>
      <c r="I17" s="20">
        <v>10</v>
      </c>
      <c r="J17" s="18" t="s">
        <v>548</v>
      </c>
    </row>
    <row r="18" s="6" customFormat="1" ht="34" customHeight="1" spans="1:10">
      <c r="A18" s="15" t="s">
        <v>609</v>
      </c>
      <c r="B18" s="18" t="s">
        <v>656</v>
      </c>
      <c r="C18" s="23" t="s">
        <v>657</v>
      </c>
      <c r="D18" s="16" t="s">
        <v>599</v>
      </c>
      <c r="E18" s="20" t="s">
        <v>608</v>
      </c>
      <c r="F18" s="20"/>
      <c r="G18" s="22" t="s">
        <v>608</v>
      </c>
      <c r="H18" s="20">
        <v>10</v>
      </c>
      <c r="I18" s="20">
        <v>10</v>
      </c>
      <c r="J18" s="18" t="s">
        <v>548</v>
      </c>
    </row>
    <row r="19" s="6" customFormat="1" ht="60" customHeight="1" spans="1:10">
      <c r="A19" s="15"/>
      <c r="B19" s="18" t="s">
        <v>658</v>
      </c>
      <c r="C19" s="23" t="s">
        <v>659</v>
      </c>
      <c r="D19" s="16" t="s">
        <v>599</v>
      </c>
      <c r="E19" s="20" t="s">
        <v>608</v>
      </c>
      <c r="F19" s="20"/>
      <c r="G19" s="22" t="s">
        <v>608</v>
      </c>
      <c r="H19" s="20">
        <v>10</v>
      </c>
      <c r="I19" s="20">
        <v>10</v>
      </c>
      <c r="J19" s="18" t="s">
        <v>548</v>
      </c>
    </row>
    <row r="20" s="6" customFormat="1" ht="45" customHeight="1" spans="1:10">
      <c r="A20" s="15"/>
      <c r="B20" s="18" t="s">
        <v>660</v>
      </c>
      <c r="C20" s="23" t="s">
        <v>661</v>
      </c>
      <c r="D20" s="16" t="s">
        <v>599</v>
      </c>
      <c r="E20" s="20" t="s">
        <v>608</v>
      </c>
      <c r="F20" s="20"/>
      <c r="G20" s="22" t="s">
        <v>608</v>
      </c>
      <c r="H20" s="20">
        <v>10</v>
      </c>
      <c r="I20" s="20">
        <v>10</v>
      </c>
      <c r="J20" s="18" t="s">
        <v>548</v>
      </c>
    </row>
    <row r="21" s="6" customFormat="1" ht="79" customHeight="1" spans="1:10">
      <c r="A21" s="15"/>
      <c r="B21" s="18" t="s">
        <v>662</v>
      </c>
      <c r="C21" s="23" t="s">
        <v>663</v>
      </c>
      <c r="D21" s="16" t="s">
        <v>599</v>
      </c>
      <c r="E21" s="20" t="s">
        <v>608</v>
      </c>
      <c r="F21" s="20"/>
      <c r="G21" s="22" t="s">
        <v>608</v>
      </c>
      <c r="H21" s="20">
        <v>10</v>
      </c>
      <c r="I21" s="20">
        <v>10</v>
      </c>
      <c r="J21" s="18" t="s">
        <v>548</v>
      </c>
    </row>
    <row r="22" s="6" customFormat="1" ht="30" customHeight="1" spans="1:10">
      <c r="A22" s="17" t="s">
        <v>618</v>
      </c>
      <c r="B22" s="18" t="s">
        <v>664</v>
      </c>
      <c r="C22" s="19" t="s">
        <v>620</v>
      </c>
      <c r="D22" s="16" t="s">
        <v>621</v>
      </c>
      <c r="E22" s="20">
        <v>95</v>
      </c>
      <c r="F22" s="20" t="s">
        <v>600</v>
      </c>
      <c r="G22" s="22">
        <v>0.95</v>
      </c>
      <c r="H22" s="20">
        <v>15</v>
      </c>
      <c r="I22" s="20">
        <v>15</v>
      </c>
      <c r="J22" s="18" t="s">
        <v>548</v>
      </c>
    </row>
    <row r="23" s="6" customFormat="1" ht="30" customHeight="1" spans="1:10">
      <c r="A23" s="15" t="s">
        <v>665</v>
      </c>
      <c r="B23" s="16"/>
      <c r="C23" s="16"/>
      <c r="D23" s="16" t="s">
        <v>548</v>
      </c>
      <c r="E23" s="16"/>
      <c r="F23" s="16"/>
      <c r="G23" s="16"/>
      <c r="H23" s="16"/>
      <c r="I23" s="16"/>
      <c r="J23" s="16"/>
    </row>
    <row r="24" s="6" customFormat="1" ht="54" customHeight="1" spans="1:10">
      <c r="A24" s="15" t="s">
        <v>666</v>
      </c>
      <c r="B24" s="16"/>
      <c r="C24" s="16"/>
      <c r="D24" s="16"/>
      <c r="E24" s="16"/>
      <c r="F24" s="16"/>
      <c r="G24" s="16"/>
      <c r="H24" s="16">
        <v>99</v>
      </c>
      <c r="I24" s="20" t="s">
        <v>667</v>
      </c>
      <c r="J24" s="16" t="s">
        <v>668</v>
      </c>
    </row>
    <row r="25" s="6" customFormat="1" ht="29" customHeight="1" spans="1:10">
      <c r="A25" s="26" t="s">
        <v>623</v>
      </c>
      <c r="B25" s="27"/>
      <c r="C25" s="27"/>
      <c r="D25" s="27"/>
      <c r="E25" s="27"/>
      <c r="F25" s="27"/>
      <c r="G25" s="27"/>
      <c r="H25" s="27"/>
      <c r="I25" s="27"/>
      <c r="J25" s="27"/>
    </row>
    <row r="26" s="6" customFormat="1" ht="27" customHeight="1" spans="1:10">
      <c r="A26" s="26" t="s">
        <v>624</v>
      </c>
      <c r="B26" s="26"/>
      <c r="C26" s="26"/>
      <c r="D26" s="26"/>
      <c r="E26" s="26"/>
      <c r="F26" s="26"/>
      <c r="G26" s="26"/>
      <c r="H26" s="26"/>
      <c r="I26" s="26"/>
      <c r="J26" s="26"/>
    </row>
    <row r="27" s="6" customFormat="1" ht="19" customHeight="1" spans="1:10">
      <c r="A27" s="26" t="s">
        <v>625</v>
      </c>
      <c r="B27" s="26"/>
      <c r="C27" s="26"/>
      <c r="D27" s="26"/>
      <c r="E27" s="26"/>
      <c r="F27" s="26"/>
      <c r="G27" s="26"/>
      <c r="H27" s="26"/>
      <c r="I27" s="26"/>
      <c r="J27" s="26"/>
    </row>
    <row r="28" s="6" customFormat="1" ht="18" customHeight="1" spans="1:10">
      <c r="A28" s="26" t="s">
        <v>669</v>
      </c>
      <c r="B28" s="26"/>
      <c r="C28" s="26"/>
      <c r="D28" s="26"/>
      <c r="E28" s="26"/>
      <c r="F28" s="26"/>
      <c r="G28" s="26"/>
      <c r="H28" s="26"/>
      <c r="I28" s="26"/>
      <c r="J28" s="26"/>
    </row>
    <row r="29" s="6" customFormat="1" ht="18" customHeight="1" spans="1:10">
      <c r="A29" s="26" t="s">
        <v>670</v>
      </c>
      <c r="B29" s="26"/>
      <c r="C29" s="26"/>
      <c r="D29" s="26"/>
      <c r="E29" s="26"/>
      <c r="F29" s="26"/>
      <c r="G29" s="26"/>
      <c r="H29" s="26"/>
      <c r="I29" s="26"/>
      <c r="J29" s="26"/>
    </row>
    <row r="30" s="6" customFormat="1" ht="18" customHeight="1" spans="1:10">
      <c r="A30" s="26" t="s">
        <v>671</v>
      </c>
      <c r="B30" s="26"/>
      <c r="C30" s="26"/>
      <c r="D30" s="26"/>
      <c r="E30" s="26"/>
      <c r="F30" s="26"/>
      <c r="G30" s="26"/>
      <c r="H30" s="26"/>
      <c r="I30" s="26"/>
      <c r="J30" s="26"/>
    </row>
    <row r="31" s="6" customFormat="1" ht="24" customHeight="1" spans="1:10">
      <c r="A31" s="26" t="s">
        <v>672</v>
      </c>
      <c r="B31" s="26"/>
      <c r="C31" s="26"/>
      <c r="D31" s="26"/>
      <c r="E31" s="26"/>
      <c r="F31" s="26"/>
      <c r="G31" s="26"/>
      <c r="H31" s="26"/>
      <c r="I31" s="26"/>
      <c r="J31" s="26"/>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7"/>
    <mergeCell ref="A18:A21"/>
    <mergeCell ref="B15:B16"/>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L8" sqref="L8"/>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ht="26" customHeight="1" spans="1:10">
      <c r="A1" s="7" t="s">
        <v>627</v>
      </c>
      <c r="B1" s="7"/>
      <c r="C1" s="7"/>
      <c r="D1" s="7"/>
      <c r="E1" s="7"/>
      <c r="F1" s="7"/>
      <c r="G1" s="7"/>
      <c r="H1" s="7"/>
      <c r="I1" s="7"/>
      <c r="J1" s="7"/>
    </row>
    <row r="2" s="2" customFormat="1" ht="19" customHeight="1" spans="1:10">
      <c r="A2" s="8"/>
      <c r="B2" s="9"/>
      <c r="C2" s="9"/>
      <c r="J2" s="28" t="s">
        <v>628</v>
      </c>
    </row>
    <row r="3" s="3" customFormat="1" ht="22" customHeight="1" spans="1:10">
      <c r="A3" s="10" t="s">
        <v>519</v>
      </c>
      <c r="B3" s="10"/>
      <c r="C3" s="11"/>
      <c r="E3" s="11"/>
      <c r="F3" s="11"/>
      <c r="G3" s="12"/>
      <c r="J3" s="29" t="s">
        <v>3</v>
      </c>
    </row>
    <row r="4" s="4" customFormat="1" ht="18" customHeight="1" spans="1:256">
      <c r="A4" s="13" t="s">
        <v>629</v>
      </c>
      <c r="B4" s="14"/>
      <c r="C4" s="14" t="s">
        <v>673</v>
      </c>
      <c r="D4" s="14"/>
      <c r="E4" s="14"/>
      <c r="F4" s="14"/>
      <c r="G4" s="14"/>
      <c r="H4" s="14"/>
      <c r="I4" s="14"/>
      <c r="J4" s="1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5" customFormat="1" ht="18" customHeight="1" spans="1:256">
      <c r="A5" s="15" t="s">
        <v>631</v>
      </c>
      <c r="B5" s="16"/>
      <c r="C5" s="16"/>
      <c r="D5" s="16"/>
      <c r="E5" s="16"/>
      <c r="F5" s="16" t="s">
        <v>632</v>
      </c>
      <c r="G5" s="16"/>
      <c r="H5" s="16"/>
      <c r="I5" s="16"/>
      <c r="J5" s="1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5" customFormat="1" ht="36" customHeight="1" spans="1:256">
      <c r="A6" s="17" t="s">
        <v>633</v>
      </c>
      <c r="B6" s="18"/>
      <c r="C6" s="19"/>
      <c r="D6" s="16" t="s">
        <v>634</v>
      </c>
      <c r="E6" s="16" t="s">
        <v>466</v>
      </c>
      <c r="F6" s="16" t="s">
        <v>635</v>
      </c>
      <c r="G6" s="16" t="s">
        <v>636</v>
      </c>
      <c r="H6" s="16" t="s">
        <v>637</v>
      </c>
      <c r="I6" s="16" t="s">
        <v>638</v>
      </c>
      <c r="J6" s="1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36" customHeight="1" spans="1:256">
      <c r="A7" s="17"/>
      <c r="B7" s="18"/>
      <c r="C7" s="19" t="s">
        <v>639</v>
      </c>
      <c r="D7" s="20">
        <v>0</v>
      </c>
      <c r="E7" s="20">
        <f>SUM(E8:E10)</f>
        <v>22.93</v>
      </c>
      <c r="F7" s="20">
        <f>SUM(F8:F10)</f>
        <v>12.4</v>
      </c>
      <c r="G7" s="21">
        <v>10</v>
      </c>
      <c r="H7" s="22">
        <f t="shared" ref="H7:H9" si="0">F7/E7</f>
        <v>0.540776275621457</v>
      </c>
      <c r="I7" s="30">
        <v>5</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36" customHeight="1" spans="1:256">
      <c r="A8" s="17"/>
      <c r="B8" s="18"/>
      <c r="C8" s="19" t="s">
        <v>640</v>
      </c>
      <c r="D8" s="20">
        <v>0</v>
      </c>
      <c r="E8" s="20">
        <v>11.09</v>
      </c>
      <c r="F8" s="20">
        <v>11.09</v>
      </c>
      <c r="G8" s="16" t="s">
        <v>470</v>
      </c>
      <c r="H8" s="22">
        <f t="shared" si="0"/>
        <v>1</v>
      </c>
      <c r="I8" s="16" t="s">
        <v>470</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36" customHeight="1" spans="1:256">
      <c r="A9" s="17"/>
      <c r="B9" s="18"/>
      <c r="C9" s="19" t="s">
        <v>641</v>
      </c>
      <c r="D9" s="20"/>
      <c r="E9" s="20">
        <v>11.84</v>
      </c>
      <c r="F9" s="20">
        <v>1.31</v>
      </c>
      <c r="G9" s="16" t="s">
        <v>470</v>
      </c>
      <c r="H9" s="22">
        <f t="shared" si="0"/>
        <v>0.110641891891892</v>
      </c>
      <c r="I9" s="16" t="s">
        <v>470</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36" customHeight="1" spans="1:10">
      <c r="A10" s="17"/>
      <c r="B10" s="18"/>
      <c r="C10" s="19" t="s">
        <v>642</v>
      </c>
      <c r="D10" s="20"/>
      <c r="E10" s="20">
        <v>0</v>
      </c>
      <c r="F10" s="20">
        <v>0</v>
      </c>
      <c r="G10" s="16" t="s">
        <v>470</v>
      </c>
      <c r="H10" s="22">
        <v>0</v>
      </c>
      <c r="I10" s="16" t="s">
        <v>470</v>
      </c>
      <c r="J10" s="16"/>
    </row>
    <row r="11" s="6" customFormat="1" ht="18" customHeight="1" spans="1:10">
      <c r="A11" s="17" t="s">
        <v>643</v>
      </c>
      <c r="B11" s="16" t="s">
        <v>644</v>
      </c>
      <c r="C11" s="16"/>
      <c r="D11" s="16"/>
      <c r="E11" s="16"/>
      <c r="F11" s="16" t="s">
        <v>564</v>
      </c>
      <c r="G11" s="16"/>
      <c r="H11" s="16"/>
      <c r="I11" s="16"/>
      <c r="J11" s="16"/>
    </row>
    <row r="12" s="6" customFormat="1" ht="192" customHeight="1" spans="1:10">
      <c r="A12" s="17"/>
      <c r="B12" s="23" t="s">
        <v>566</v>
      </c>
      <c r="C12" s="23"/>
      <c r="D12" s="23"/>
      <c r="E12" s="23"/>
      <c r="F12" s="23" t="s">
        <v>567</v>
      </c>
      <c r="G12" s="23"/>
      <c r="H12" s="23"/>
      <c r="I12" s="23"/>
      <c r="J12" s="23"/>
    </row>
    <row r="13" s="6" customFormat="1" ht="36" customHeight="1" spans="1:10">
      <c r="A13" s="15" t="s">
        <v>645</v>
      </c>
      <c r="B13" s="16"/>
      <c r="C13" s="16"/>
      <c r="D13" s="16" t="s">
        <v>646</v>
      </c>
      <c r="E13" s="16"/>
      <c r="F13" s="16"/>
      <c r="G13" s="16" t="s">
        <v>594</v>
      </c>
      <c r="H13" s="16" t="s">
        <v>636</v>
      </c>
      <c r="I13" s="16" t="s">
        <v>638</v>
      </c>
      <c r="J13" s="18" t="s">
        <v>595</v>
      </c>
    </row>
    <row r="14" s="6" customFormat="1" ht="36" customHeight="1" spans="1:10">
      <c r="A14" s="15" t="s">
        <v>588</v>
      </c>
      <c r="B14" s="16" t="s">
        <v>589</v>
      </c>
      <c r="C14" s="16" t="s">
        <v>590</v>
      </c>
      <c r="D14" s="16" t="s">
        <v>591</v>
      </c>
      <c r="E14" s="16" t="s">
        <v>592</v>
      </c>
      <c r="F14" s="16" t="s">
        <v>593</v>
      </c>
      <c r="G14" s="16"/>
      <c r="H14" s="16"/>
      <c r="I14" s="16"/>
      <c r="J14" s="18"/>
    </row>
    <row r="15" s="6" customFormat="1" ht="18" customHeight="1" spans="1:10">
      <c r="A15" s="15" t="s">
        <v>596</v>
      </c>
      <c r="B15" s="24" t="s">
        <v>597</v>
      </c>
      <c r="C15" s="19" t="s">
        <v>647</v>
      </c>
      <c r="D15" s="16" t="s">
        <v>621</v>
      </c>
      <c r="E15" s="25">
        <v>2</v>
      </c>
      <c r="F15" s="20" t="s">
        <v>648</v>
      </c>
      <c r="G15" s="22" t="s">
        <v>674</v>
      </c>
      <c r="H15" s="20">
        <v>15</v>
      </c>
      <c r="I15" s="20">
        <v>15</v>
      </c>
      <c r="J15" s="18" t="s">
        <v>548</v>
      </c>
    </row>
    <row r="16" s="6" customFormat="1" ht="18" customHeight="1" spans="1:10">
      <c r="A16" s="15"/>
      <c r="B16" s="16"/>
      <c r="C16" s="19" t="s">
        <v>650</v>
      </c>
      <c r="D16" s="16" t="s">
        <v>621</v>
      </c>
      <c r="E16" s="25">
        <v>3000</v>
      </c>
      <c r="F16" s="20" t="s">
        <v>651</v>
      </c>
      <c r="G16" s="22" t="s">
        <v>675</v>
      </c>
      <c r="H16" s="20">
        <v>10</v>
      </c>
      <c r="I16" s="20">
        <v>10</v>
      </c>
      <c r="J16" s="18" t="s">
        <v>548</v>
      </c>
    </row>
    <row r="17" s="6" customFormat="1" ht="18" customHeight="1" spans="1:10">
      <c r="A17" s="15"/>
      <c r="B17" s="16" t="s">
        <v>604</v>
      </c>
      <c r="C17" s="19" t="s">
        <v>653</v>
      </c>
      <c r="D17" s="16" t="s">
        <v>599</v>
      </c>
      <c r="E17" s="25">
        <v>1</v>
      </c>
      <c r="F17" s="20" t="s">
        <v>654</v>
      </c>
      <c r="G17" s="20" t="s">
        <v>655</v>
      </c>
      <c r="H17" s="20">
        <v>10</v>
      </c>
      <c r="I17" s="20">
        <v>10</v>
      </c>
      <c r="J17" s="18" t="s">
        <v>548</v>
      </c>
    </row>
    <row r="18" s="6" customFormat="1" ht="34" customHeight="1" spans="1:10">
      <c r="A18" s="15" t="s">
        <v>609</v>
      </c>
      <c r="B18" s="18" t="s">
        <v>656</v>
      </c>
      <c r="C18" s="23" t="s">
        <v>657</v>
      </c>
      <c r="D18" s="16" t="s">
        <v>599</v>
      </c>
      <c r="E18" s="20" t="s">
        <v>608</v>
      </c>
      <c r="F18" s="20"/>
      <c r="G18" s="22" t="s">
        <v>608</v>
      </c>
      <c r="H18" s="20">
        <v>10</v>
      </c>
      <c r="I18" s="20">
        <v>10</v>
      </c>
      <c r="J18" s="18" t="s">
        <v>548</v>
      </c>
    </row>
    <row r="19" s="6" customFormat="1" ht="60" customHeight="1" spans="1:10">
      <c r="A19" s="15"/>
      <c r="B19" s="18" t="s">
        <v>658</v>
      </c>
      <c r="C19" s="23" t="s">
        <v>659</v>
      </c>
      <c r="D19" s="16" t="s">
        <v>599</v>
      </c>
      <c r="E19" s="20" t="s">
        <v>608</v>
      </c>
      <c r="F19" s="20"/>
      <c r="G19" s="22" t="s">
        <v>608</v>
      </c>
      <c r="H19" s="20">
        <v>10</v>
      </c>
      <c r="I19" s="20">
        <v>10</v>
      </c>
      <c r="J19" s="18" t="s">
        <v>548</v>
      </c>
    </row>
    <row r="20" s="6" customFormat="1" ht="45" customHeight="1" spans="1:10">
      <c r="A20" s="15"/>
      <c r="B20" s="18" t="s">
        <v>660</v>
      </c>
      <c r="C20" s="23" t="s">
        <v>661</v>
      </c>
      <c r="D20" s="16" t="s">
        <v>599</v>
      </c>
      <c r="E20" s="20" t="s">
        <v>608</v>
      </c>
      <c r="F20" s="20"/>
      <c r="G20" s="22" t="s">
        <v>608</v>
      </c>
      <c r="H20" s="20">
        <v>10</v>
      </c>
      <c r="I20" s="20">
        <v>10</v>
      </c>
      <c r="J20" s="18" t="s">
        <v>548</v>
      </c>
    </row>
    <row r="21" s="6" customFormat="1" ht="79" customHeight="1" spans="1:10">
      <c r="A21" s="15"/>
      <c r="B21" s="18" t="s">
        <v>662</v>
      </c>
      <c r="C21" s="23" t="s">
        <v>663</v>
      </c>
      <c r="D21" s="16" t="s">
        <v>599</v>
      </c>
      <c r="E21" s="20" t="s">
        <v>608</v>
      </c>
      <c r="F21" s="20"/>
      <c r="G21" s="22" t="s">
        <v>608</v>
      </c>
      <c r="H21" s="20">
        <v>10</v>
      </c>
      <c r="I21" s="20">
        <v>10</v>
      </c>
      <c r="J21" s="18" t="s">
        <v>548</v>
      </c>
    </row>
    <row r="22" s="6" customFormat="1" ht="30" customHeight="1" spans="1:10">
      <c r="A22" s="17" t="s">
        <v>618</v>
      </c>
      <c r="B22" s="18" t="s">
        <v>664</v>
      </c>
      <c r="C22" s="19" t="s">
        <v>620</v>
      </c>
      <c r="D22" s="16" t="s">
        <v>621</v>
      </c>
      <c r="E22" s="20">
        <v>95</v>
      </c>
      <c r="F22" s="20" t="s">
        <v>600</v>
      </c>
      <c r="G22" s="22">
        <v>0.95</v>
      </c>
      <c r="H22" s="20">
        <v>15</v>
      </c>
      <c r="I22" s="20">
        <v>15</v>
      </c>
      <c r="J22" s="18" t="s">
        <v>548</v>
      </c>
    </row>
    <row r="23" s="6" customFormat="1" ht="30" customHeight="1" spans="1:10">
      <c r="A23" s="15" t="s">
        <v>665</v>
      </c>
      <c r="B23" s="16"/>
      <c r="C23" s="16"/>
      <c r="D23" s="16" t="s">
        <v>548</v>
      </c>
      <c r="E23" s="16"/>
      <c r="F23" s="16"/>
      <c r="G23" s="16"/>
      <c r="H23" s="16"/>
      <c r="I23" s="16"/>
      <c r="J23" s="16"/>
    </row>
    <row r="24" s="6" customFormat="1" ht="54" customHeight="1" spans="1:10">
      <c r="A24" s="15" t="s">
        <v>666</v>
      </c>
      <c r="B24" s="16"/>
      <c r="C24" s="16"/>
      <c r="D24" s="16"/>
      <c r="E24" s="16"/>
      <c r="F24" s="16"/>
      <c r="G24" s="16"/>
      <c r="H24" s="16">
        <v>95</v>
      </c>
      <c r="I24" s="20" t="s">
        <v>667</v>
      </c>
      <c r="J24" s="16" t="s">
        <v>668</v>
      </c>
    </row>
    <row r="25" s="6" customFormat="1" ht="29" customHeight="1" spans="1:10">
      <c r="A25" s="26" t="s">
        <v>623</v>
      </c>
      <c r="B25" s="27"/>
      <c r="C25" s="27"/>
      <c r="D25" s="27"/>
      <c r="E25" s="27"/>
      <c r="F25" s="27"/>
      <c r="G25" s="27"/>
      <c r="H25" s="27"/>
      <c r="I25" s="27"/>
      <c r="J25" s="27"/>
    </row>
    <row r="26" s="6" customFormat="1" ht="27" customHeight="1" spans="1:10">
      <c r="A26" s="26" t="s">
        <v>624</v>
      </c>
      <c r="B26" s="26"/>
      <c r="C26" s="26"/>
      <c r="D26" s="26"/>
      <c r="E26" s="26"/>
      <c r="F26" s="26"/>
      <c r="G26" s="26"/>
      <c r="H26" s="26"/>
      <c r="I26" s="26"/>
      <c r="J26" s="26"/>
    </row>
    <row r="27" s="6" customFormat="1" ht="19" customHeight="1" spans="1:10">
      <c r="A27" s="26" t="s">
        <v>625</v>
      </c>
      <c r="B27" s="26"/>
      <c r="C27" s="26"/>
      <c r="D27" s="26"/>
      <c r="E27" s="26"/>
      <c r="F27" s="26"/>
      <c r="G27" s="26"/>
      <c r="H27" s="26"/>
      <c r="I27" s="26"/>
      <c r="J27" s="26"/>
    </row>
    <row r="28" s="6" customFormat="1" ht="18" customHeight="1" spans="1:10">
      <c r="A28" s="26" t="s">
        <v>669</v>
      </c>
      <c r="B28" s="26"/>
      <c r="C28" s="26"/>
      <c r="D28" s="26"/>
      <c r="E28" s="26"/>
      <c r="F28" s="26"/>
      <c r="G28" s="26"/>
      <c r="H28" s="26"/>
      <c r="I28" s="26"/>
      <c r="J28" s="26"/>
    </row>
    <row r="29" s="6" customFormat="1" ht="18" customHeight="1" spans="1:10">
      <c r="A29" s="26" t="s">
        <v>670</v>
      </c>
      <c r="B29" s="26"/>
      <c r="C29" s="26"/>
      <c r="D29" s="26"/>
      <c r="E29" s="26"/>
      <c r="F29" s="26"/>
      <c r="G29" s="26"/>
      <c r="H29" s="26"/>
      <c r="I29" s="26"/>
      <c r="J29" s="26"/>
    </row>
    <row r="30" s="6" customFormat="1" ht="18" customHeight="1" spans="1:10">
      <c r="A30" s="26" t="s">
        <v>671</v>
      </c>
      <c r="B30" s="26"/>
      <c r="C30" s="26"/>
      <c r="D30" s="26"/>
      <c r="E30" s="26"/>
      <c r="F30" s="26"/>
      <c r="G30" s="26"/>
      <c r="H30" s="26"/>
      <c r="I30" s="26"/>
      <c r="J30" s="26"/>
    </row>
    <row r="31" s="6" customFormat="1" ht="24" customHeight="1" spans="1:10">
      <c r="A31" s="26" t="s">
        <v>672</v>
      </c>
      <c r="B31" s="26"/>
      <c r="C31" s="26"/>
      <c r="D31" s="26"/>
      <c r="E31" s="26"/>
      <c r="F31" s="26"/>
      <c r="G31" s="26"/>
      <c r="H31" s="26"/>
      <c r="I31" s="26"/>
      <c r="J31" s="26"/>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7"/>
    <mergeCell ref="A18:A21"/>
    <mergeCell ref="B15:B16"/>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abSelected="1" workbookViewId="0">
      <selection activeCell="C4" sqref="C4:J4"/>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ht="26" customHeight="1" spans="1:10">
      <c r="A1" s="7" t="s">
        <v>627</v>
      </c>
      <c r="B1" s="7"/>
      <c r="C1" s="7"/>
      <c r="D1" s="7"/>
      <c r="E1" s="7"/>
      <c r="F1" s="7"/>
      <c r="G1" s="7"/>
      <c r="H1" s="7"/>
      <c r="I1" s="7"/>
      <c r="J1" s="7"/>
    </row>
    <row r="2" s="2" customFormat="1" ht="19" customHeight="1" spans="1:10">
      <c r="A2" s="8"/>
      <c r="B2" s="9"/>
      <c r="C2" s="9"/>
      <c r="J2" s="28" t="s">
        <v>628</v>
      </c>
    </row>
    <row r="3" s="3" customFormat="1" ht="22" customHeight="1" spans="1:10">
      <c r="A3" s="10" t="s">
        <v>519</v>
      </c>
      <c r="B3" s="10"/>
      <c r="C3" s="11"/>
      <c r="E3" s="11"/>
      <c r="F3" s="11"/>
      <c r="G3" s="12"/>
      <c r="J3" s="29" t="s">
        <v>3</v>
      </c>
    </row>
    <row r="4" s="4" customFormat="1" ht="18" customHeight="1" spans="1:256">
      <c r="A4" s="13" t="s">
        <v>629</v>
      </c>
      <c r="B4" s="14"/>
      <c r="C4" s="14" t="s">
        <v>676</v>
      </c>
      <c r="D4" s="14"/>
      <c r="E4" s="14"/>
      <c r="F4" s="14"/>
      <c r="G4" s="14"/>
      <c r="H4" s="14"/>
      <c r="I4" s="14"/>
      <c r="J4" s="1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5" customFormat="1" ht="18" customHeight="1" spans="1:256">
      <c r="A5" s="15" t="s">
        <v>631</v>
      </c>
      <c r="B5" s="16"/>
      <c r="C5" s="16"/>
      <c r="D5" s="16"/>
      <c r="E5" s="16"/>
      <c r="F5" s="16" t="s">
        <v>632</v>
      </c>
      <c r="G5" s="16"/>
      <c r="H5" s="16"/>
      <c r="I5" s="16"/>
      <c r="J5" s="1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5" customFormat="1" ht="36" customHeight="1" spans="1:256">
      <c r="A6" s="17" t="s">
        <v>633</v>
      </c>
      <c r="B6" s="18"/>
      <c r="C6" s="19"/>
      <c r="D6" s="16" t="s">
        <v>634</v>
      </c>
      <c r="E6" s="16" t="s">
        <v>466</v>
      </c>
      <c r="F6" s="16" t="s">
        <v>635</v>
      </c>
      <c r="G6" s="16" t="s">
        <v>636</v>
      </c>
      <c r="H6" s="16" t="s">
        <v>637</v>
      </c>
      <c r="I6" s="16" t="s">
        <v>638</v>
      </c>
      <c r="J6" s="1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36" customHeight="1" spans="1:256">
      <c r="A7" s="17"/>
      <c r="B7" s="18"/>
      <c r="C7" s="19" t="s">
        <v>639</v>
      </c>
      <c r="D7" s="20">
        <v>0</v>
      </c>
      <c r="E7" s="20">
        <f>SUM(E8:E10)</f>
        <v>17.64</v>
      </c>
      <c r="F7" s="20">
        <f>SUM(F8:F10)</f>
        <v>17.64</v>
      </c>
      <c r="G7" s="21">
        <v>10</v>
      </c>
      <c r="H7" s="22">
        <f>F7/E7</f>
        <v>1</v>
      </c>
      <c r="I7" s="30">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36" customHeight="1" spans="1:256">
      <c r="A8" s="17"/>
      <c r="B8" s="18"/>
      <c r="C8" s="19" t="s">
        <v>640</v>
      </c>
      <c r="D8" s="20">
        <v>0</v>
      </c>
      <c r="E8" s="20">
        <v>17.64</v>
      </c>
      <c r="F8" s="20">
        <v>17.64</v>
      </c>
      <c r="G8" s="16" t="s">
        <v>470</v>
      </c>
      <c r="H8" s="22">
        <f>F8/E8</f>
        <v>1</v>
      </c>
      <c r="I8" s="16" t="s">
        <v>470</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36" customHeight="1" spans="1:256">
      <c r="A9" s="17"/>
      <c r="B9" s="18"/>
      <c r="C9" s="19" t="s">
        <v>641</v>
      </c>
      <c r="D9" s="20"/>
      <c r="E9" s="20">
        <v>0</v>
      </c>
      <c r="F9" s="20">
        <v>0</v>
      </c>
      <c r="G9" s="16" t="s">
        <v>470</v>
      </c>
      <c r="H9" s="22">
        <v>0</v>
      </c>
      <c r="I9" s="16" t="s">
        <v>470</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36" customHeight="1" spans="1:10">
      <c r="A10" s="17"/>
      <c r="B10" s="18"/>
      <c r="C10" s="19" t="s">
        <v>642</v>
      </c>
      <c r="D10" s="20"/>
      <c r="E10" s="20">
        <v>0</v>
      </c>
      <c r="F10" s="20">
        <v>0</v>
      </c>
      <c r="G10" s="16" t="s">
        <v>470</v>
      </c>
      <c r="H10" s="22">
        <v>0</v>
      </c>
      <c r="I10" s="16" t="s">
        <v>470</v>
      </c>
      <c r="J10" s="16"/>
    </row>
    <row r="11" s="6" customFormat="1" ht="18" customHeight="1" spans="1:10">
      <c r="A11" s="17" t="s">
        <v>643</v>
      </c>
      <c r="B11" s="16" t="s">
        <v>644</v>
      </c>
      <c r="C11" s="16"/>
      <c r="D11" s="16"/>
      <c r="E11" s="16"/>
      <c r="F11" s="16" t="s">
        <v>564</v>
      </c>
      <c r="G11" s="16"/>
      <c r="H11" s="16"/>
      <c r="I11" s="16"/>
      <c r="J11" s="16"/>
    </row>
    <row r="12" s="6" customFormat="1" ht="211" customHeight="1" spans="1:10">
      <c r="A12" s="17"/>
      <c r="B12" s="23" t="s">
        <v>677</v>
      </c>
      <c r="C12" s="23"/>
      <c r="D12" s="23"/>
      <c r="E12" s="23"/>
      <c r="F12" s="23" t="s">
        <v>678</v>
      </c>
      <c r="G12" s="23"/>
      <c r="H12" s="23"/>
      <c r="I12" s="23"/>
      <c r="J12" s="23"/>
    </row>
    <row r="13" s="6" customFormat="1" ht="36" customHeight="1" spans="1:10">
      <c r="A13" s="15" t="s">
        <v>645</v>
      </c>
      <c r="B13" s="16"/>
      <c r="C13" s="16"/>
      <c r="D13" s="16" t="s">
        <v>646</v>
      </c>
      <c r="E13" s="16"/>
      <c r="F13" s="16"/>
      <c r="G13" s="16" t="s">
        <v>594</v>
      </c>
      <c r="H13" s="16" t="s">
        <v>636</v>
      </c>
      <c r="I13" s="16" t="s">
        <v>638</v>
      </c>
      <c r="J13" s="18" t="s">
        <v>595</v>
      </c>
    </row>
    <row r="14" s="6" customFormat="1" ht="36" customHeight="1" spans="1:10">
      <c r="A14" s="15" t="s">
        <v>588</v>
      </c>
      <c r="B14" s="16" t="s">
        <v>589</v>
      </c>
      <c r="C14" s="16" t="s">
        <v>590</v>
      </c>
      <c r="D14" s="16" t="s">
        <v>591</v>
      </c>
      <c r="E14" s="16" t="s">
        <v>592</v>
      </c>
      <c r="F14" s="16" t="s">
        <v>593</v>
      </c>
      <c r="G14" s="16"/>
      <c r="H14" s="16"/>
      <c r="I14" s="16"/>
      <c r="J14" s="18"/>
    </row>
    <row r="15" s="6" customFormat="1" ht="18" customHeight="1" spans="1:10">
      <c r="A15" s="15" t="s">
        <v>596</v>
      </c>
      <c r="B15" s="24" t="s">
        <v>597</v>
      </c>
      <c r="C15" s="19" t="s">
        <v>679</v>
      </c>
      <c r="D15" s="16" t="s">
        <v>621</v>
      </c>
      <c r="E15" s="25">
        <v>1</v>
      </c>
      <c r="F15" s="20" t="s">
        <v>648</v>
      </c>
      <c r="G15" s="22" t="s">
        <v>680</v>
      </c>
      <c r="H15" s="20">
        <v>15</v>
      </c>
      <c r="I15" s="20">
        <v>15</v>
      </c>
      <c r="J15" s="18" t="s">
        <v>548</v>
      </c>
    </row>
    <row r="16" s="6" customFormat="1" ht="18" customHeight="1" spans="1:10">
      <c r="A16" s="15"/>
      <c r="B16" s="16"/>
      <c r="C16" s="19" t="s">
        <v>681</v>
      </c>
      <c r="D16" s="16" t="s">
        <v>621</v>
      </c>
      <c r="E16" s="25">
        <v>100000</v>
      </c>
      <c r="F16" s="20" t="s">
        <v>682</v>
      </c>
      <c r="G16" s="22" t="s">
        <v>683</v>
      </c>
      <c r="H16" s="20">
        <v>10</v>
      </c>
      <c r="I16" s="20">
        <v>10</v>
      </c>
      <c r="J16" s="18" t="s">
        <v>548</v>
      </c>
    </row>
    <row r="17" s="6" customFormat="1" ht="18" customHeight="1" spans="1:10">
      <c r="A17" s="15"/>
      <c r="B17" s="16" t="s">
        <v>604</v>
      </c>
      <c r="C17" s="19" t="s">
        <v>653</v>
      </c>
      <c r="D17" s="16" t="s">
        <v>599</v>
      </c>
      <c r="E17" s="25">
        <v>1</v>
      </c>
      <c r="F17" s="20" t="s">
        <v>654</v>
      </c>
      <c r="G17" s="20" t="s">
        <v>655</v>
      </c>
      <c r="H17" s="20">
        <v>10</v>
      </c>
      <c r="I17" s="20">
        <v>10</v>
      </c>
      <c r="J17" s="18" t="s">
        <v>548</v>
      </c>
    </row>
    <row r="18" s="6" customFormat="1" ht="34" customHeight="1" spans="1:10">
      <c r="A18" s="15" t="s">
        <v>609</v>
      </c>
      <c r="B18" s="18" t="s">
        <v>656</v>
      </c>
      <c r="C18" s="23" t="s">
        <v>657</v>
      </c>
      <c r="D18" s="16" t="s">
        <v>599</v>
      </c>
      <c r="E18" s="20" t="s">
        <v>608</v>
      </c>
      <c r="F18" s="20"/>
      <c r="G18" s="22" t="s">
        <v>608</v>
      </c>
      <c r="H18" s="20">
        <v>10</v>
      </c>
      <c r="I18" s="20">
        <v>10</v>
      </c>
      <c r="J18" s="18" t="s">
        <v>548</v>
      </c>
    </row>
    <row r="19" s="6" customFormat="1" ht="60" customHeight="1" spans="1:10">
      <c r="A19" s="15"/>
      <c r="B19" s="18" t="s">
        <v>658</v>
      </c>
      <c r="C19" s="23" t="s">
        <v>659</v>
      </c>
      <c r="D19" s="16" t="s">
        <v>599</v>
      </c>
      <c r="E19" s="20" t="s">
        <v>608</v>
      </c>
      <c r="F19" s="20"/>
      <c r="G19" s="22" t="s">
        <v>608</v>
      </c>
      <c r="H19" s="20">
        <v>10</v>
      </c>
      <c r="I19" s="20">
        <v>10</v>
      </c>
      <c r="J19" s="18" t="s">
        <v>548</v>
      </c>
    </row>
    <row r="20" s="6" customFormat="1" ht="45" customHeight="1" spans="1:10">
      <c r="A20" s="15"/>
      <c r="B20" s="18" t="s">
        <v>660</v>
      </c>
      <c r="C20" s="23" t="s">
        <v>661</v>
      </c>
      <c r="D20" s="16" t="s">
        <v>599</v>
      </c>
      <c r="E20" s="20" t="s">
        <v>608</v>
      </c>
      <c r="F20" s="20"/>
      <c r="G20" s="22" t="s">
        <v>608</v>
      </c>
      <c r="H20" s="20">
        <v>10</v>
      </c>
      <c r="I20" s="20">
        <v>10</v>
      </c>
      <c r="J20" s="18" t="s">
        <v>548</v>
      </c>
    </row>
    <row r="21" s="6" customFormat="1" ht="79" customHeight="1" spans="1:10">
      <c r="A21" s="15"/>
      <c r="B21" s="18" t="s">
        <v>662</v>
      </c>
      <c r="C21" s="23" t="s">
        <v>663</v>
      </c>
      <c r="D21" s="16" t="s">
        <v>599</v>
      </c>
      <c r="E21" s="20" t="s">
        <v>608</v>
      </c>
      <c r="F21" s="20"/>
      <c r="G21" s="22" t="s">
        <v>608</v>
      </c>
      <c r="H21" s="20">
        <v>10</v>
      </c>
      <c r="I21" s="20">
        <v>10</v>
      </c>
      <c r="J21" s="18" t="s">
        <v>548</v>
      </c>
    </row>
    <row r="22" s="6" customFormat="1" ht="30" customHeight="1" spans="1:10">
      <c r="A22" s="17" t="s">
        <v>618</v>
      </c>
      <c r="B22" s="18" t="s">
        <v>664</v>
      </c>
      <c r="C22" s="19" t="s">
        <v>620</v>
      </c>
      <c r="D22" s="16" t="s">
        <v>621</v>
      </c>
      <c r="E22" s="20">
        <v>95</v>
      </c>
      <c r="F22" s="20" t="s">
        <v>600</v>
      </c>
      <c r="G22" s="22">
        <v>0.95</v>
      </c>
      <c r="H22" s="20">
        <v>15</v>
      </c>
      <c r="I22" s="20">
        <v>15</v>
      </c>
      <c r="J22" s="18" t="s">
        <v>548</v>
      </c>
    </row>
    <row r="23" s="6" customFormat="1" ht="30" customHeight="1" spans="1:10">
      <c r="A23" s="15" t="s">
        <v>665</v>
      </c>
      <c r="B23" s="16"/>
      <c r="C23" s="16"/>
      <c r="D23" s="16" t="s">
        <v>548</v>
      </c>
      <c r="E23" s="16"/>
      <c r="F23" s="16"/>
      <c r="G23" s="16"/>
      <c r="H23" s="16"/>
      <c r="I23" s="16"/>
      <c r="J23" s="16"/>
    </row>
    <row r="24" s="6" customFormat="1" ht="54" customHeight="1" spans="1:10">
      <c r="A24" s="15" t="s">
        <v>666</v>
      </c>
      <c r="B24" s="16"/>
      <c r="C24" s="16"/>
      <c r="D24" s="16"/>
      <c r="E24" s="16"/>
      <c r="F24" s="16"/>
      <c r="G24" s="16"/>
      <c r="H24" s="16">
        <v>100</v>
      </c>
      <c r="I24" s="20" t="s">
        <v>667</v>
      </c>
      <c r="J24" s="16" t="s">
        <v>668</v>
      </c>
    </row>
    <row r="25" s="6" customFormat="1" ht="29" customHeight="1" spans="1:10">
      <c r="A25" s="26" t="s">
        <v>623</v>
      </c>
      <c r="B25" s="27"/>
      <c r="C25" s="27"/>
      <c r="D25" s="27"/>
      <c r="E25" s="27"/>
      <c r="F25" s="27"/>
      <c r="G25" s="27"/>
      <c r="H25" s="27"/>
      <c r="I25" s="27"/>
      <c r="J25" s="27"/>
    </row>
    <row r="26" s="6" customFormat="1" ht="27" customHeight="1" spans="1:10">
      <c r="A26" s="26" t="s">
        <v>624</v>
      </c>
      <c r="B26" s="26"/>
      <c r="C26" s="26"/>
      <c r="D26" s="26"/>
      <c r="E26" s="26"/>
      <c r="F26" s="26"/>
      <c r="G26" s="26"/>
      <c r="H26" s="26"/>
      <c r="I26" s="26"/>
      <c r="J26" s="26"/>
    </row>
    <row r="27" s="6" customFormat="1" ht="19" customHeight="1" spans="1:10">
      <c r="A27" s="26" t="s">
        <v>625</v>
      </c>
      <c r="B27" s="26"/>
      <c r="C27" s="26"/>
      <c r="D27" s="26"/>
      <c r="E27" s="26"/>
      <c r="F27" s="26"/>
      <c r="G27" s="26"/>
      <c r="H27" s="26"/>
      <c r="I27" s="26"/>
      <c r="J27" s="26"/>
    </row>
    <row r="28" s="6" customFormat="1" ht="18" customHeight="1" spans="1:10">
      <c r="A28" s="26" t="s">
        <v>684</v>
      </c>
      <c r="B28" s="26"/>
      <c r="C28" s="26"/>
      <c r="D28" s="26"/>
      <c r="E28" s="26"/>
      <c r="F28" s="26"/>
      <c r="G28" s="26"/>
      <c r="H28" s="26"/>
      <c r="I28" s="26"/>
      <c r="J28" s="26"/>
    </row>
    <row r="29" s="6" customFormat="1" ht="18" customHeight="1" spans="1:10">
      <c r="A29" s="26" t="s">
        <v>670</v>
      </c>
      <c r="B29" s="26"/>
      <c r="C29" s="26"/>
      <c r="D29" s="26"/>
      <c r="E29" s="26"/>
      <c r="F29" s="26"/>
      <c r="G29" s="26"/>
      <c r="H29" s="26"/>
      <c r="I29" s="26"/>
      <c r="J29" s="26"/>
    </row>
    <row r="30" s="6" customFormat="1" ht="18" customHeight="1" spans="1:10">
      <c r="A30" s="26" t="s">
        <v>671</v>
      </c>
      <c r="B30" s="26"/>
      <c r="C30" s="26"/>
      <c r="D30" s="26"/>
      <c r="E30" s="26"/>
      <c r="F30" s="26"/>
      <c r="G30" s="26"/>
      <c r="H30" s="26"/>
      <c r="I30" s="26"/>
      <c r="J30" s="26"/>
    </row>
    <row r="31" s="6" customFormat="1" ht="24" customHeight="1" spans="1:10">
      <c r="A31" s="26" t="s">
        <v>672</v>
      </c>
      <c r="B31" s="26"/>
      <c r="C31" s="26"/>
      <c r="D31" s="26"/>
      <c r="E31" s="26"/>
      <c r="F31" s="26"/>
      <c r="G31" s="26"/>
      <c r="H31" s="26"/>
      <c r="I31" s="26"/>
      <c r="J31" s="26"/>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7"/>
    <mergeCell ref="A18:A21"/>
    <mergeCell ref="B15:B1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10" topLeftCell="E11" activePane="bottomRight" state="frozen"/>
      <selection/>
      <selection pane="topRight"/>
      <selection pane="bottomLeft"/>
      <selection pane="bottomRight" activeCell="E14" sqref="E14"/>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s="95" customFormat="1" ht="28.2" spans="6:6">
      <c r="F1" s="135" t="s">
        <v>114</v>
      </c>
    </row>
    <row r="2" s="95" customFormat="1" ht="15.6" spans="12:12">
      <c r="L2" s="99" t="s">
        <v>115</v>
      </c>
    </row>
    <row r="3" s="95" customFormat="1" ht="15.6" spans="1:12">
      <c r="A3" s="99" t="s">
        <v>2</v>
      </c>
      <c r="L3" s="99" t="s">
        <v>3</v>
      </c>
    </row>
    <row r="4" s="95" customFormat="1" ht="19.5" customHeight="1" spans="1:12">
      <c r="A4" s="145" t="s">
        <v>6</v>
      </c>
      <c r="B4" s="145"/>
      <c r="C4" s="145"/>
      <c r="D4" s="145"/>
      <c r="E4" s="146" t="s">
        <v>97</v>
      </c>
      <c r="F4" s="146" t="s">
        <v>116</v>
      </c>
      <c r="G4" s="146" t="s">
        <v>117</v>
      </c>
      <c r="H4" s="146" t="s">
        <v>118</v>
      </c>
      <c r="I4" s="146"/>
      <c r="J4" s="146" t="s">
        <v>119</v>
      </c>
      <c r="K4" s="146" t="s">
        <v>120</v>
      </c>
      <c r="L4" s="146" t="s">
        <v>121</v>
      </c>
    </row>
    <row r="5" ht="19.5" customHeight="1" spans="1:12">
      <c r="A5" s="123" t="s">
        <v>6</v>
      </c>
      <c r="B5" s="123"/>
      <c r="C5" s="123"/>
      <c r="D5" s="123"/>
      <c r="E5" s="129" t="s">
        <v>97</v>
      </c>
      <c r="F5" s="129" t="s">
        <v>116</v>
      </c>
      <c r="G5" s="129" t="s">
        <v>117</v>
      </c>
      <c r="H5" s="129" t="s">
        <v>118</v>
      </c>
      <c r="I5" s="129"/>
      <c r="J5" s="129" t="s">
        <v>119</v>
      </c>
      <c r="K5" s="129" t="s">
        <v>120</v>
      </c>
      <c r="L5" s="129" t="s">
        <v>121</v>
      </c>
    </row>
    <row r="6" ht="19.5" customHeight="1" spans="1:12">
      <c r="A6" s="129" t="s">
        <v>122</v>
      </c>
      <c r="B6" s="129"/>
      <c r="C6" s="129"/>
      <c r="D6" s="123" t="s">
        <v>123</v>
      </c>
      <c r="E6" s="129"/>
      <c r="F6" s="129"/>
      <c r="G6" s="129"/>
      <c r="H6" s="129" t="s">
        <v>124</v>
      </c>
      <c r="I6" s="129" t="s">
        <v>125</v>
      </c>
      <c r="J6" s="129"/>
      <c r="K6" s="129"/>
      <c r="L6" s="129" t="s">
        <v>124</v>
      </c>
    </row>
    <row r="7" ht="19.5" customHeight="1" spans="1:12">
      <c r="A7" s="129"/>
      <c r="B7" s="129"/>
      <c r="C7" s="129"/>
      <c r="D7" s="123"/>
      <c r="E7" s="129"/>
      <c r="F7" s="129"/>
      <c r="G7" s="129"/>
      <c r="H7" s="129"/>
      <c r="I7" s="129"/>
      <c r="J7" s="129"/>
      <c r="K7" s="129"/>
      <c r="L7" s="129"/>
    </row>
    <row r="8" ht="19.5" customHeight="1" spans="1:12">
      <c r="A8" s="129"/>
      <c r="B8" s="129"/>
      <c r="C8" s="129"/>
      <c r="D8" s="123"/>
      <c r="E8" s="129"/>
      <c r="F8" s="129"/>
      <c r="G8" s="129"/>
      <c r="H8" s="129"/>
      <c r="I8" s="129"/>
      <c r="J8" s="129"/>
      <c r="K8" s="129"/>
      <c r="L8" s="129"/>
    </row>
    <row r="9" ht="19.5" customHeight="1" spans="1:12">
      <c r="A9" s="123" t="s">
        <v>126</v>
      </c>
      <c r="B9" s="123" t="s">
        <v>127</v>
      </c>
      <c r="C9" s="123" t="s">
        <v>128</v>
      </c>
      <c r="D9" s="123" t="s">
        <v>10</v>
      </c>
      <c r="E9" s="129" t="s">
        <v>11</v>
      </c>
      <c r="F9" s="129" t="s">
        <v>12</v>
      </c>
      <c r="G9" s="129" t="s">
        <v>20</v>
      </c>
      <c r="H9" s="129" t="s">
        <v>24</v>
      </c>
      <c r="I9" s="129" t="s">
        <v>28</v>
      </c>
      <c r="J9" s="129" t="s">
        <v>32</v>
      </c>
      <c r="K9" s="129" t="s">
        <v>36</v>
      </c>
      <c r="L9" s="129" t="s">
        <v>40</v>
      </c>
    </row>
    <row r="10" ht="19.5" customHeight="1" spans="1:12">
      <c r="A10" s="123"/>
      <c r="B10" s="123"/>
      <c r="C10" s="123"/>
      <c r="D10" s="123" t="s">
        <v>129</v>
      </c>
      <c r="E10" s="126">
        <v>394.75</v>
      </c>
      <c r="F10" s="126">
        <v>394.44</v>
      </c>
      <c r="G10" s="126">
        <v>0</v>
      </c>
      <c r="H10" s="126">
        <v>0</v>
      </c>
      <c r="I10" s="127"/>
      <c r="J10" s="126">
        <v>0</v>
      </c>
      <c r="K10" s="126">
        <v>0</v>
      </c>
      <c r="L10" s="126">
        <v>0.31</v>
      </c>
    </row>
    <row r="11" ht="19.5" customHeight="1" spans="1:12">
      <c r="A11" s="144" t="s">
        <v>130</v>
      </c>
      <c r="B11" s="144"/>
      <c r="C11" s="144"/>
      <c r="D11" s="144" t="s">
        <v>131</v>
      </c>
      <c r="E11" s="126">
        <v>283.05</v>
      </c>
      <c r="F11" s="126">
        <v>282.74</v>
      </c>
      <c r="G11" s="126">
        <v>0</v>
      </c>
      <c r="H11" s="126">
        <v>0</v>
      </c>
      <c r="I11" s="127"/>
      <c r="J11" s="126">
        <v>0</v>
      </c>
      <c r="K11" s="126">
        <v>0</v>
      </c>
      <c r="L11" s="126">
        <v>0.31</v>
      </c>
    </row>
    <row r="12" ht="19.5" customHeight="1" spans="1:12">
      <c r="A12" s="144" t="s">
        <v>132</v>
      </c>
      <c r="B12" s="144"/>
      <c r="C12" s="144"/>
      <c r="D12" s="144" t="s">
        <v>133</v>
      </c>
      <c r="E12" s="126">
        <v>281.66</v>
      </c>
      <c r="F12" s="126">
        <v>281.35</v>
      </c>
      <c r="G12" s="126">
        <v>0</v>
      </c>
      <c r="H12" s="126">
        <v>0</v>
      </c>
      <c r="I12" s="127"/>
      <c r="J12" s="126">
        <v>0</v>
      </c>
      <c r="K12" s="126">
        <v>0</v>
      </c>
      <c r="L12" s="126">
        <v>0.31</v>
      </c>
    </row>
    <row r="13" ht="19.5" customHeight="1" spans="1:12">
      <c r="A13" s="144" t="s">
        <v>134</v>
      </c>
      <c r="B13" s="144"/>
      <c r="C13" s="144"/>
      <c r="D13" s="144" t="s">
        <v>135</v>
      </c>
      <c r="E13" s="126">
        <v>117.4</v>
      </c>
      <c r="F13" s="126">
        <v>117.4</v>
      </c>
      <c r="G13" s="126">
        <v>0</v>
      </c>
      <c r="H13" s="126">
        <v>0</v>
      </c>
      <c r="I13" s="127"/>
      <c r="J13" s="126">
        <v>0</v>
      </c>
      <c r="K13" s="126">
        <v>0</v>
      </c>
      <c r="L13" s="126">
        <v>0</v>
      </c>
    </row>
    <row r="14" ht="19.5" customHeight="1" spans="1:12">
      <c r="A14" s="144" t="s">
        <v>136</v>
      </c>
      <c r="B14" s="144"/>
      <c r="C14" s="144"/>
      <c r="D14" s="144" t="s">
        <v>137</v>
      </c>
      <c r="E14" s="126">
        <v>83.51</v>
      </c>
      <c r="F14" s="126">
        <v>83.51</v>
      </c>
      <c r="G14" s="126">
        <v>0</v>
      </c>
      <c r="H14" s="126">
        <v>0</v>
      </c>
      <c r="I14" s="127"/>
      <c r="J14" s="126">
        <v>0</v>
      </c>
      <c r="K14" s="126">
        <v>0</v>
      </c>
      <c r="L14" s="126">
        <v>0</v>
      </c>
    </row>
    <row r="15" ht="19.5" customHeight="1" spans="1:12">
      <c r="A15" s="144" t="s">
        <v>138</v>
      </c>
      <c r="B15" s="144"/>
      <c r="C15" s="144"/>
      <c r="D15" s="144" t="s">
        <v>139</v>
      </c>
      <c r="E15" s="126">
        <v>80.45</v>
      </c>
      <c r="F15" s="126">
        <v>80.45</v>
      </c>
      <c r="G15" s="126">
        <v>0</v>
      </c>
      <c r="H15" s="126">
        <v>0</v>
      </c>
      <c r="I15" s="127"/>
      <c r="J15" s="126">
        <v>0</v>
      </c>
      <c r="K15" s="126">
        <v>0</v>
      </c>
      <c r="L15" s="126">
        <v>0</v>
      </c>
    </row>
    <row r="16" ht="19.5" customHeight="1" spans="1:12">
      <c r="A16" s="144" t="s">
        <v>140</v>
      </c>
      <c r="B16" s="144"/>
      <c r="C16" s="144"/>
      <c r="D16" s="144" t="s">
        <v>141</v>
      </c>
      <c r="E16" s="126">
        <v>0.31</v>
      </c>
      <c r="F16" s="126">
        <v>0</v>
      </c>
      <c r="G16" s="126">
        <v>0</v>
      </c>
      <c r="H16" s="126">
        <v>0</v>
      </c>
      <c r="I16" s="127"/>
      <c r="J16" s="126">
        <v>0</v>
      </c>
      <c r="K16" s="126">
        <v>0</v>
      </c>
      <c r="L16" s="126">
        <v>0.31</v>
      </c>
    </row>
    <row r="17" ht="19.5" customHeight="1" spans="1:12">
      <c r="A17" s="144" t="s">
        <v>142</v>
      </c>
      <c r="B17" s="144"/>
      <c r="C17" s="144"/>
      <c r="D17" s="144" t="s">
        <v>143</v>
      </c>
      <c r="E17" s="126">
        <v>1.39</v>
      </c>
      <c r="F17" s="126">
        <v>1.39</v>
      </c>
      <c r="G17" s="126">
        <v>0</v>
      </c>
      <c r="H17" s="126">
        <v>0</v>
      </c>
      <c r="I17" s="127"/>
      <c r="J17" s="126">
        <v>0</v>
      </c>
      <c r="K17" s="126">
        <v>0</v>
      </c>
      <c r="L17" s="126">
        <v>0</v>
      </c>
    </row>
    <row r="18" ht="19.5" customHeight="1" spans="1:12">
      <c r="A18" s="144" t="s">
        <v>144</v>
      </c>
      <c r="B18" s="144"/>
      <c r="C18" s="144"/>
      <c r="D18" s="144" t="s">
        <v>145</v>
      </c>
      <c r="E18" s="126">
        <v>0.8</v>
      </c>
      <c r="F18" s="126">
        <v>0.8</v>
      </c>
      <c r="G18" s="126">
        <v>0</v>
      </c>
      <c r="H18" s="126">
        <v>0</v>
      </c>
      <c r="I18" s="127"/>
      <c r="J18" s="126">
        <v>0</v>
      </c>
      <c r="K18" s="126">
        <v>0</v>
      </c>
      <c r="L18" s="126">
        <v>0</v>
      </c>
    </row>
    <row r="19" ht="19.5" customHeight="1" spans="1:12">
      <c r="A19" s="144" t="s">
        <v>146</v>
      </c>
      <c r="B19" s="144"/>
      <c r="C19" s="144"/>
      <c r="D19" s="144" t="s">
        <v>147</v>
      </c>
      <c r="E19" s="126">
        <v>0.59</v>
      </c>
      <c r="F19" s="126">
        <v>0.59</v>
      </c>
      <c r="G19" s="126">
        <v>0</v>
      </c>
      <c r="H19" s="126">
        <v>0</v>
      </c>
      <c r="I19" s="127"/>
      <c r="J19" s="126">
        <v>0</v>
      </c>
      <c r="K19" s="126">
        <v>0</v>
      </c>
      <c r="L19" s="126">
        <v>0</v>
      </c>
    </row>
    <row r="20" ht="19.5" customHeight="1" spans="1:12">
      <c r="A20" s="144" t="s">
        <v>148</v>
      </c>
      <c r="B20" s="144"/>
      <c r="C20" s="144"/>
      <c r="D20" s="144" t="s">
        <v>149</v>
      </c>
      <c r="E20" s="126">
        <v>38.97</v>
      </c>
      <c r="F20" s="126">
        <v>38.97</v>
      </c>
      <c r="G20" s="126">
        <v>0</v>
      </c>
      <c r="H20" s="126">
        <v>0</v>
      </c>
      <c r="I20" s="127"/>
      <c r="J20" s="126">
        <v>0</v>
      </c>
      <c r="K20" s="126">
        <v>0</v>
      </c>
      <c r="L20" s="126">
        <v>0</v>
      </c>
    </row>
    <row r="21" ht="19.5" customHeight="1" spans="1:12">
      <c r="A21" s="144" t="s">
        <v>150</v>
      </c>
      <c r="B21" s="144"/>
      <c r="C21" s="144"/>
      <c r="D21" s="144" t="s">
        <v>151</v>
      </c>
      <c r="E21" s="126">
        <v>35.26</v>
      </c>
      <c r="F21" s="126">
        <v>35.26</v>
      </c>
      <c r="G21" s="126">
        <v>0</v>
      </c>
      <c r="H21" s="126">
        <v>0</v>
      </c>
      <c r="I21" s="127"/>
      <c r="J21" s="126">
        <v>0</v>
      </c>
      <c r="K21" s="126">
        <v>0</v>
      </c>
      <c r="L21" s="126">
        <v>0</v>
      </c>
    </row>
    <row r="22" ht="19.5" customHeight="1" spans="1:12">
      <c r="A22" s="144" t="s">
        <v>152</v>
      </c>
      <c r="B22" s="144"/>
      <c r="C22" s="144"/>
      <c r="D22" s="144" t="s">
        <v>153</v>
      </c>
      <c r="E22" s="126">
        <v>8.64</v>
      </c>
      <c r="F22" s="126">
        <v>8.64</v>
      </c>
      <c r="G22" s="126">
        <v>0</v>
      </c>
      <c r="H22" s="126">
        <v>0</v>
      </c>
      <c r="I22" s="127"/>
      <c r="J22" s="126">
        <v>0</v>
      </c>
      <c r="K22" s="126">
        <v>0</v>
      </c>
      <c r="L22" s="126">
        <v>0</v>
      </c>
    </row>
    <row r="23" ht="19.5" customHeight="1" spans="1:12">
      <c r="A23" s="144" t="s">
        <v>154</v>
      </c>
      <c r="B23" s="144"/>
      <c r="C23" s="144"/>
      <c r="D23" s="144" t="s">
        <v>155</v>
      </c>
      <c r="E23" s="126">
        <v>26.62</v>
      </c>
      <c r="F23" s="126">
        <v>26.62</v>
      </c>
      <c r="G23" s="126">
        <v>0</v>
      </c>
      <c r="H23" s="126">
        <v>0</v>
      </c>
      <c r="I23" s="127"/>
      <c r="J23" s="126">
        <v>0</v>
      </c>
      <c r="K23" s="126">
        <v>0</v>
      </c>
      <c r="L23" s="126">
        <v>0</v>
      </c>
    </row>
    <row r="24" ht="19.5" customHeight="1" spans="1:12">
      <c r="A24" s="144" t="s">
        <v>156</v>
      </c>
      <c r="B24" s="144"/>
      <c r="C24" s="144"/>
      <c r="D24" s="144" t="s">
        <v>157</v>
      </c>
      <c r="E24" s="126">
        <v>2.99</v>
      </c>
      <c r="F24" s="126">
        <v>2.99</v>
      </c>
      <c r="G24" s="126">
        <v>0</v>
      </c>
      <c r="H24" s="126">
        <v>0</v>
      </c>
      <c r="I24" s="127"/>
      <c r="J24" s="126">
        <v>0</v>
      </c>
      <c r="K24" s="126">
        <v>0</v>
      </c>
      <c r="L24" s="126">
        <v>0</v>
      </c>
    </row>
    <row r="25" ht="19.5" customHeight="1" spans="1:12">
      <c r="A25" s="144" t="s">
        <v>158</v>
      </c>
      <c r="B25" s="144"/>
      <c r="C25" s="144"/>
      <c r="D25" s="144" t="s">
        <v>159</v>
      </c>
      <c r="E25" s="126">
        <v>2.99</v>
      </c>
      <c r="F25" s="126">
        <v>2.99</v>
      </c>
      <c r="G25" s="126">
        <v>0</v>
      </c>
      <c r="H25" s="126">
        <v>0</v>
      </c>
      <c r="I25" s="127"/>
      <c r="J25" s="126">
        <v>0</v>
      </c>
      <c r="K25" s="126">
        <v>0</v>
      </c>
      <c r="L25" s="126">
        <v>0</v>
      </c>
    </row>
    <row r="26" ht="19.5" customHeight="1" spans="1:12">
      <c r="A26" s="144" t="s">
        <v>160</v>
      </c>
      <c r="B26" s="144"/>
      <c r="C26" s="144"/>
      <c r="D26" s="144" t="s">
        <v>161</v>
      </c>
      <c r="E26" s="126">
        <v>0.72</v>
      </c>
      <c r="F26" s="126">
        <v>0.72</v>
      </c>
      <c r="G26" s="126">
        <v>0</v>
      </c>
      <c r="H26" s="126">
        <v>0</v>
      </c>
      <c r="I26" s="127"/>
      <c r="J26" s="126">
        <v>0</v>
      </c>
      <c r="K26" s="126">
        <v>0</v>
      </c>
      <c r="L26" s="126">
        <v>0</v>
      </c>
    </row>
    <row r="27" ht="19.5" customHeight="1" spans="1:12">
      <c r="A27" s="144" t="s">
        <v>162</v>
      </c>
      <c r="B27" s="144"/>
      <c r="C27" s="144"/>
      <c r="D27" s="144" t="s">
        <v>163</v>
      </c>
      <c r="E27" s="126">
        <v>0.72</v>
      </c>
      <c r="F27" s="126">
        <v>0.72</v>
      </c>
      <c r="G27" s="126">
        <v>0</v>
      </c>
      <c r="H27" s="126">
        <v>0</v>
      </c>
      <c r="I27" s="127"/>
      <c r="J27" s="126">
        <v>0</v>
      </c>
      <c r="K27" s="126">
        <v>0</v>
      </c>
      <c r="L27" s="126">
        <v>0</v>
      </c>
    </row>
    <row r="28" ht="19.5" customHeight="1" spans="1:12">
      <c r="A28" s="144" t="s">
        <v>164</v>
      </c>
      <c r="B28" s="144"/>
      <c r="C28" s="144"/>
      <c r="D28" s="144" t="s">
        <v>165</v>
      </c>
      <c r="E28" s="126">
        <v>19.64</v>
      </c>
      <c r="F28" s="126">
        <v>19.64</v>
      </c>
      <c r="G28" s="126">
        <v>0</v>
      </c>
      <c r="H28" s="126">
        <v>0</v>
      </c>
      <c r="I28" s="127"/>
      <c r="J28" s="126">
        <v>0</v>
      </c>
      <c r="K28" s="126">
        <v>0</v>
      </c>
      <c r="L28" s="126">
        <v>0</v>
      </c>
    </row>
    <row r="29" ht="19.5" customHeight="1" spans="1:12">
      <c r="A29" s="144" t="s">
        <v>166</v>
      </c>
      <c r="B29" s="144"/>
      <c r="C29" s="144"/>
      <c r="D29" s="144" t="s">
        <v>167</v>
      </c>
      <c r="E29" s="126">
        <v>19.64</v>
      </c>
      <c r="F29" s="126">
        <v>19.64</v>
      </c>
      <c r="G29" s="126">
        <v>0</v>
      </c>
      <c r="H29" s="126">
        <v>0</v>
      </c>
      <c r="I29" s="127"/>
      <c r="J29" s="126">
        <v>0</v>
      </c>
      <c r="K29" s="126">
        <v>0</v>
      </c>
      <c r="L29" s="126">
        <v>0</v>
      </c>
    </row>
    <row r="30" ht="19.5" customHeight="1" spans="1:12">
      <c r="A30" s="144" t="s">
        <v>168</v>
      </c>
      <c r="B30" s="144"/>
      <c r="C30" s="144"/>
      <c r="D30" s="144" t="s">
        <v>169</v>
      </c>
      <c r="E30" s="126">
        <v>5.24</v>
      </c>
      <c r="F30" s="126">
        <v>5.24</v>
      </c>
      <c r="G30" s="126">
        <v>0</v>
      </c>
      <c r="H30" s="126">
        <v>0</v>
      </c>
      <c r="I30" s="127"/>
      <c r="J30" s="126">
        <v>0</v>
      </c>
      <c r="K30" s="126">
        <v>0</v>
      </c>
      <c r="L30" s="126">
        <v>0</v>
      </c>
    </row>
    <row r="31" ht="19.5" customHeight="1" spans="1:12">
      <c r="A31" s="144" t="s">
        <v>170</v>
      </c>
      <c r="B31" s="144"/>
      <c r="C31" s="144"/>
      <c r="D31" s="144" t="s">
        <v>171</v>
      </c>
      <c r="E31" s="126">
        <v>4.5</v>
      </c>
      <c r="F31" s="126">
        <v>4.5</v>
      </c>
      <c r="G31" s="126">
        <v>0</v>
      </c>
      <c r="H31" s="126">
        <v>0</v>
      </c>
      <c r="I31" s="127"/>
      <c r="J31" s="126">
        <v>0</v>
      </c>
      <c r="K31" s="126">
        <v>0</v>
      </c>
      <c r="L31" s="126">
        <v>0</v>
      </c>
    </row>
    <row r="32" ht="19.5" customHeight="1" spans="1:12">
      <c r="A32" s="144" t="s">
        <v>172</v>
      </c>
      <c r="B32" s="144"/>
      <c r="C32" s="144"/>
      <c r="D32" s="144" t="s">
        <v>173</v>
      </c>
      <c r="E32" s="126">
        <v>8.52</v>
      </c>
      <c r="F32" s="126">
        <v>8.52</v>
      </c>
      <c r="G32" s="126">
        <v>0</v>
      </c>
      <c r="H32" s="126">
        <v>0</v>
      </c>
      <c r="I32" s="127"/>
      <c r="J32" s="126">
        <v>0</v>
      </c>
      <c r="K32" s="126">
        <v>0</v>
      </c>
      <c r="L32" s="126">
        <v>0</v>
      </c>
    </row>
    <row r="33" ht="19.5" customHeight="1" spans="1:12">
      <c r="A33" s="144" t="s">
        <v>174</v>
      </c>
      <c r="B33" s="144"/>
      <c r="C33" s="144"/>
      <c r="D33" s="144" t="s">
        <v>175</v>
      </c>
      <c r="E33" s="126">
        <v>1.39</v>
      </c>
      <c r="F33" s="126">
        <v>1.39</v>
      </c>
      <c r="G33" s="126">
        <v>0</v>
      </c>
      <c r="H33" s="126">
        <v>0</v>
      </c>
      <c r="I33" s="127"/>
      <c r="J33" s="126">
        <v>0</v>
      </c>
      <c r="K33" s="126">
        <v>0</v>
      </c>
      <c r="L33" s="126">
        <v>0</v>
      </c>
    </row>
    <row r="34" ht="19.5" customHeight="1" spans="1:12">
      <c r="A34" s="144" t="s">
        <v>176</v>
      </c>
      <c r="B34" s="144"/>
      <c r="C34" s="144"/>
      <c r="D34" s="144" t="s">
        <v>177</v>
      </c>
      <c r="E34" s="126">
        <v>30.5</v>
      </c>
      <c r="F34" s="126">
        <v>30.5</v>
      </c>
      <c r="G34" s="126">
        <v>0</v>
      </c>
      <c r="H34" s="126">
        <v>0</v>
      </c>
      <c r="I34" s="127"/>
      <c r="J34" s="126">
        <v>0</v>
      </c>
      <c r="K34" s="126">
        <v>0</v>
      </c>
      <c r="L34" s="126">
        <v>0</v>
      </c>
    </row>
    <row r="35" ht="19.5" customHeight="1" spans="1:12">
      <c r="A35" s="144" t="s">
        <v>178</v>
      </c>
      <c r="B35" s="144"/>
      <c r="C35" s="144"/>
      <c r="D35" s="144" t="s">
        <v>179</v>
      </c>
      <c r="E35" s="126">
        <v>30</v>
      </c>
      <c r="F35" s="126">
        <v>30</v>
      </c>
      <c r="G35" s="126">
        <v>0</v>
      </c>
      <c r="H35" s="126">
        <v>0</v>
      </c>
      <c r="I35" s="127"/>
      <c r="J35" s="126">
        <v>0</v>
      </c>
      <c r="K35" s="126">
        <v>0</v>
      </c>
      <c r="L35" s="126">
        <v>0</v>
      </c>
    </row>
    <row r="36" ht="19.5" customHeight="1" spans="1:12">
      <c r="A36" s="144" t="s">
        <v>180</v>
      </c>
      <c r="B36" s="144"/>
      <c r="C36" s="144"/>
      <c r="D36" s="144" t="s">
        <v>181</v>
      </c>
      <c r="E36" s="126">
        <v>30</v>
      </c>
      <c r="F36" s="126">
        <v>30</v>
      </c>
      <c r="G36" s="126">
        <v>0</v>
      </c>
      <c r="H36" s="126">
        <v>0</v>
      </c>
      <c r="I36" s="127"/>
      <c r="J36" s="126">
        <v>0</v>
      </c>
      <c r="K36" s="126">
        <v>0</v>
      </c>
      <c r="L36" s="126">
        <v>0</v>
      </c>
    </row>
    <row r="37" ht="19.5" customHeight="1" spans="1:12">
      <c r="A37" s="144" t="s">
        <v>182</v>
      </c>
      <c r="B37" s="144"/>
      <c r="C37" s="144"/>
      <c r="D37" s="144" t="s">
        <v>183</v>
      </c>
      <c r="E37" s="126">
        <v>0.5</v>
      </c>
      <c r="F37" s="126">
        <v>0.5</v>
      </c>
      <c r="G37" s="126">
        <v>0</v>
      </c>
      <c r="H37" s="126">
        <v>0</v>
      </c>
      <c r="I37" s="127"/>
      <c r="J37" s="126">
        <v>0</v>
      </c>
      <c r="K37" s="126">
        <v>0</v>
      </c>
      <c r="L37" s="126">
        <v>0</v>
      </c>
    </row>
    <row r="38" ht="19.5" customHeight="1" spans="1:12">
      <c r="A38" s="144" t="s">
        <v>184</v>
      </c>
      <c r="B38" s="144"/>
      <c r="C38" s="144"/>
      <c r="D38" s="144" t="s">
        <v>183</v>
      </c>
      <c r="E38" s="126">
        <v>0.5</v>
      </c>
      <c r="F38" s="126">
        <v>0.5</v>
      </c>
      <c r="G38" s="126">
        <v>0</v>
      </c>
      <c r="H38" s="126">
        <v>0</v>
      </c>
      <c r="I38" s="127"/>
      <c r="J38" s="126">
        <v>0</v>
      </c>
      <c r="K38" s="126">
        <v>0</v>
      </c>
      <c r="L38" s="126">
        <v>0</v>
      </c>
    </row>
    <row r="39" ht="19.5" customHeight="1" spans="1:12">
      <c r="A39" s="144" t="s">
        <v>185</v>
      </c>
      <c r="B39" s="144"/>
      <c r="C39" s="144"/>
      <c r="D39" s="144" t="s">
        <v>186</v>
      </c>
      <c r="E39" s="126">
        <v>22.6</v>
      </c>
      <c r="F39" s="126">
        <v>22.6</v>
      </c>
      <c r="G39" s="126">
        <v>0</v>
      </c>
      <c r="H39" s="126">
        <v>0</v>
      </c>
      <c r="I39" s="127"/>
      <c r="J39" s="126">
        <v>0</v>
      </c>
      <c r="K39" s="126">
        <v>0</v>
      </c>
      <c r="L39" s="126">
        <v>0</v>
      </c>
    </row>
    <row r="40" ht="19.5" customHeight="1" spans="1:12">
      <c r="A40" s="144" t="s">
        <v>187</v>
      </c>
      <c r="B40" s="144"/>
      <c r="C40" s="144"/>
      <c r="D40" s="144" t="s">
        <v>188</v>
      </c>
      <c r="E40" s="126">
        <v>22.6</v>
      </c>
      <c r="F40" s="126">
        <v>22.6</v>
      </c>
      <c r="G40" s="126">
        <v>0</v>
      </c>
      <c r="H40" s="126">
        <v>0</v>
      </c>
      <c r="I40" s="127"/>
      <c r="J40" s="126">
        <v>0</v>
      </c>
      <c r="K40" s="126">
        <v>0</v>
      </c>
      <c r="L40" s="126">
        <v>0</v>
      </c>
    </row>
    <row r="41" ht="19.5" customHeight="1" spans="1:12">
      <c r="A41" s="144" t="s">
        <v>189</v>
      </c>
      <c r="B41" s="144"/>
      <c r="C41" s="144"/>
      <c r="D41" s="144" t="s">
        <v>190</v>
      </c>
      <c r="E41" s="126">
        <v>22.6</v>
      </c>
      <c r="F41" s="126">
        <v>22.6</v>
      </c>
      <c r="G41" s="126">
        <v>0</v>
      </c>
      <c r="H41" s="126">
        <v>0</v>
      </c>
      <c r="I41" s="127"/>
      <c r="J41" s="126">
        <v>0</v>
      </c>
      <c r="K41" s="126">
        <v>0</v>
      </c>
      <c r="L41" s="126">
        <v>0</v>
      </c>
    </row>
    <row r="42" ht="19.5" customHeight="1" spans="1:12">
      <c r="A42" s="144" t="s">
        <v>191</v>
      </c>
      <c r="B42" s="144"/>
      <c r="C42" s="144"/>
      <c r="D42" s="144"/>
      <c r="E42" s="144"/>
      <c r="F42" s="144"/>
      <c r="G42" s="144"/>
      <c r="H42" s="144"/>
      <c r="I42" s="144"/>
      <c r="J42" s="144"/>
      <c r="K42" s="144"/>
      <c r="L42" s="144"/>
    </row>
  </sheetData>
  <mergeCells count="49">
    <mergeCell ref="A4:D4"/>
    <mergeCell ref="H4:I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9:A10"/>
    <mergeCell ref="B9:B10"/>
    <mergeCell ref="C9:C10"/>
    <mergeCell ref="D6:D8"/>
    <mergeCell ref="E5:E8"/>
    <mergeCell ref="F5:F8"/>
    <mergeCell ref="G5:G8"/>
    <mergeCell ref="H6:H8"/>
    <mergeCell ref="I6:I8"/>
    <mergeCell ref="J5:J8"/>
    <mergeCell ref="K5:K8"/>
    <mergeCell ref="L5:L8"/>
    <mergeCell ref="A6:C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33" activePane="bottomRight" state="frozen"/>
      <selection/>
      <selection pane="topRight"/>
      <selection pane="bottomLeft"/>
      <selection pane="bottomRight" activeCell="E35" sqref="E35"/>
    </sheetView>
  </sheetViews>
  <sheetFormatPr defaultColWidth="9" defaultRowHeight="14.4"/>
  <cols>
    <col min="1" max="3" width="3.25" customWidth="1"/>
    <col min="4" max="4" width="32.75" customWidth="1"/>
    <col min="5" max="10" width="18.75" customWidth="1"/>
  </cols>
  <sheetData>
    <row r="1" s="95" customFormat="1" ht="28.2" spans="5:5">
      <c r="E1" s="135" t="s">
        <v>192</v>
      </c>
    </row>
    <row r="2" s="95" customFormat="1" ht="15.6" spans="10:10">
      <c r="J2" s="99" t="s">
        <v>193</v>
      </c>
    </row>
    <row r="3" s="95" customFormat="1" ht="15.6" spans="1:10">
      <c r="A3" s="99" t="s">
        <v>2</v>
      </c>
      <c r="J3" s="99" t="s">
        <v>3</v>
      </c>
    </row>
    <row r="4" ht="19.5" customHeight="1" spans="1:10">
      <c r="A4" s="123" t="s">
        <v>6</v>
      </c>
      <c r="B4" s="123"/>
      <c r="C4" s="123"/>
      <c r="D4" s="123"/>
      <c r="E4" s="129" t="s">
        <v>99</v>
      </c>
      <c r="F4" s="129" t="s">
        <v>194</v>
      </c>
      <c r="G4" s="129" t="s">
        <v>195</v>
      </c>
      <c r="H4" s="129" t="s">
        <v>196</v>
      </c>
      <c r="I4" s="129" t="s">
        <v>197</v>
      </c>
      <c r="J4" s="129" t="s">
        <v>198</v>
      </c>
    </row>
    <row r="5" ht="19.5" customHeight="1" spans="1:10">
      <c r="A5" s="129" t="s">
        <v>122</v>
      </c>
      <c r="B5" s="129"/>
      <c r="C5" s="129"/>
      <c r="D5" s="123" t="s">
        <v>123</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126</v>
      </c>
      <c r="B8" s="123" t="s">
        <v>127</v>
      </c>
      <c r="C8" s="123" t="s">
        <v>128</v>
      </c>
      <c r="D8" s="123" t="s">
        <v>10</v>
      </c>
      <c r="E8" s="129" t="s">
        <v>11</v>
      </c>
      <c r="F8" s="129" t="s">
        <v>12</v>
      </c>
      <c r="G8" s="129" t="s">
        <v>20</v>
      </c>
      <c r="H8" s="129" t="s">
        <v>24</v>
      </c>
      <c r="I8" s="129" t="s">
        <v>28</v>
      </c>
      <c r="J8" s="129" t="s">
        <v>32</v>
      </c>
    </row>
    <row r="9" ht="19.5" customHeight="1" spans="1:10">
      <c r="A9" s="123"/>
      <c r="B9" s="123"/>
      <c r="C9" s="123"/>
      <c r="D9" s="123" t="s">
        <v>129</v>
      </c>
      <c r="E9" s="126">
        <v>396.2</v>
      </c>
      <c r="F9" s="126">
        <v>276.06</v>
      </c>
      <c r="G9" s="126">
        <v>120.14</v>
      </c>
      <c r="H9" s="127"/>
      <c r="I9" s="127"/>
      <c r="J9" s="127"/>
    </row>
    <row r="10" ht="19.5" customHeight="1" spans="1:10">
      <c r="A10" s="144" t="s">
        <v>130</v>
      </c>
      <c r="B10" s="144"/>
      <c r="C10" s="144"/>
      <c r="D10" s="144" t="s">
        <v>131</v>
      </c>
      <c r="E10" s="126">
        <v>283.19</v>
      </c>
      <c r="F10" s="126">
        <v>197.84</v>
      </c>
      <c r="G10" s="126">
        <v>85.34</v>
      </c>
      <c r="H10" s="127"/>
      <c r="I10" s="127"/>
      <c r="J10" s="127"/>
    </row>
    <row r="11" ht="19.5" customHeight="1" spans="1:10">
      <c r="A11" s="144" t="s">
        <v>132</v>
      </c>
      <c r="B11" s="144"/>
      <c r="C11" s="144"/>
      <c r="D11" s="144" t="s">
        <v>133</v>
      </c>
      <c r="E11" s="126">
        <v>281.8</v>
      </c>
      <c r="F11" s="126">
        <v>197.84</v>
      </c>
      <c r="G11" s="126">
        <v>83.96</v>
      </c>
      <c r="H11" s="127"/>
      <c r="I11" s="127"/>
      <c r="J11" s="127"/>
    </row>
    <row r="12" ht="19.5" customHeight="1" spans="1:10">
      <c r="A12" s="144" t="s">
        <v>134</v>
      </c>
      <c r="B12" s="144"/>
      <c r="C12" s="144"/>
      <c r="D12" s="144" t="s">
        <v>135</v>
      </c>
      <c r="E12" s="126">
        <v>117.4</v>
      </c>
      <c r="F12" s="126">
        <v>117.4</v>
      </c>
      <c r="G12" s="127"/>
      <c r="H12" s="127"/>
      <c r="I12" s="127"/>
      <c r="J12" s="127"/>
    </row>
    <row r="13" ht="19.5" customHeight="1" spans="1:10">
      <c r="A13" s="144" t="s">
        <v>136</v>
      </c>
      <c r="B13" s="144"/>
      <c r="C13" s="144"/>
      <c r="D13" s="144" t="s">
        <v>137</v>
      </c>
      <c r="E13" s="126">
        <v>83.51</v>
      </c>
      <c r="F13" s="127"/>
      <c r="G13" s="126">
        <v>83.51</v>
      </c>
      <c r="H13" s="127"/>
      <c r="I13" s="127"/>
      <c r="J13" s="127"/>
    </row>
    <row r="14" ht="19.5" customHeight="1" spans="1:10">
      <c r="A14" s="144" t="s">
        <v>138</v>
      </c>
      <c r="B14" s="144"/>
      <c r="C14" s="144"/>
      <c r="D14" s="144" t="s">
        <v>139</v>
      </c>
      <c r="E14" s="126">
        <v>80.45</v>
      </c>
      <c r="F14" s="126">
        <v>80.45</v>
      </c>
      <c r="G14" s="127"/>
      <c r="H14" s="127"/>
      <c r="I14" s="127"/>
      <c r="J14" s="127"/>
    </row>
    <row r="15" ht="19.5" customHeight="1" spans="1:10">
      <c r="A15" s="144" t="s">
        <v>140</v>
      </c>
      <c r="B15" s="144"/>
      <c r="C15" s="144"/>
      <c r="D15" s="144" t="s">
        <v>141</v>
      </c>
      <c r="E15" s="126">
        <v>0.45</v>
      </c>
      <c r="F15" s="127"/>
      <c r="G15" s="126">
        <v>0.45</v>
      </c>
      <c r="H15" s="127"/>
      <c r="I15" s="127"/>
      <c r="J15" s="127"/>
    </row>
    <row r="16" ht="19.5" customHeight="1" spans="1:10">
      <c r="A16" s="144" t="s">
        <v>142</v>
      </c>
      <c r="B16" s="144"/>
      <c r="C16" s="144"/>
      <c r="D16" s="144" t="s">
        <v>143</v>
      </c>
      <c r="E16" s="126">
        <v>1.39</v>
      </c>
      <c r="F16" s="127"/>
      <c r="G16" s="126">
        <v>1.39</v>
      </c>
      <c r="H16" s="127"/>
      <c r="I16" s="127"/>
      <c r="J16" s="127"/>
    </row>
    <row r="17" ht="19.5" customHeight="1" spans="1:10">
      <c r="A17" s="144" t="s">
        <v>144</v>
      </c>
      <c r="B17" s="144"/>
      <c r="C17" s="144"/>
      <c r="D17" s="144" t="s">
        <v>145</v>
      </c>
      <c r="E17" s="126">
        <v>0.8</v>
      </c>
      <c r="F17" s="127"/>
      <c r="G17" s="126">
        <v>0.8</v>
      </c>
      <c r="H17" s="127"/>
      <c r="I17" s="127"/>
      <c r="J17" s="127"/>
    </row>
    <row r="18" ht="19.5" customHeight="1" spans="1:10">
      <c r="A18" s="144" t="s">
        <v>146</v>
      </c>
      <c r="B18" s="144"/>
      <c r="C18" s="144"/>
      <c r="D18" s="144" t="s">
        <v>147</v>
      </c>
      <c r="E18" s="126">
        <v>0.59</v>
      </c>
      <c r="F18" s="127"/>
      <c r="G18" s="126">
        <v>0.59</v>
      </c>
      <c r="H18" s="127"/>
      <c r="I18" s="127"/>
      <c r="J18" s="127"/>
    </row>
    <row r="19" ht="19.5" customHeight="1" spans="1:10">
      <c r="A19" s="144" t="s">
        <v>148</v>
      </c>
      <c r="B19" s="144"/>
      <c r="C19" s="144"/>
      <c r="D19" s="144" t="s">
        <v>149</v>
      </c>
      <c r="E19" s="126">
        <v>38.97</v>
      </c>
      <c r="F19" s="126">
        <v>35.98</v>
      </c>
      <c r="G19" s="126">
        <v>2.99</v>
      </c>
      <c r="H19" s="127"/>
      <c r="I19" s="127"/>
      <c r="J19" s="127"/>
    </row>
    <row r="20" ht="19.5" customHeight="1" spans="1:10">
      <c r="A20" s="144" t="s">
        <v>150</v>
      </c>
      <c r="B20" s="144"/>
      <c r="C20" s="144"/>
      <c r="D20" s="144" t="s">
        <v>151</v>
      </c>
      <c r="E20" s="126">
        <v>35.26</v>
      </c>
      <c r="F20" s="126">
        <v>35.26</v>
      </c>
      <c r="G20" s="127"/>
      <c r="H20" s="127"/>
      <c r="I20" s="127"/>
      <c r="J20" s="127"/>
    </row>
    <row r="21" ht="19.5" customHeight="1" spans="1:10">
      <c r="A21" s="144" t="s">
        <v>152</v>
      </c>
      <c r="B21" s="144"/>
      <c r="C21" s="144"/>
      <c r="D21" s="144" t="s">
        <v>153</v>
      </c>
      <c r="E21" s="126">
        <v>8.64</v>
      </c>
      <c r="F21" s="126">
        <v>8.64</v>
      </c>
      <c r="G21" s="127"/>
      <c r="H21" s="127"/>
      <c r="I21" s="127"/>
      <c r="J21" s="127"/>
    </row>
    <row r="22" ht="19.5" customHeight="1" spans="1:10">
      <c r="A22" s="144" t="s">
        <v>154</v>
      </c>
      <c r="B22" s="144"/>
      <c r="C22" s="144"/>
      <c r="D22" s="144" t="s">
        <v>155</v>
      </c>
      <c r="E22" s="126">
        <v>26.62</v>
      </c>
      <c r="F22" s="126">
        <v>26.62</v>
      </c>
      <c r="G22" s="127"/>
      <c r="H22" s="127"/>
      <c r="I22" s="127"/>
      <c r="J22" s="127"/>
    </row>
    <row r="23" ht="19.5" customHeight="1" spans="1:10">
      <c r="A23" s="144" t="s">
        <v>156</v>
      </c>
      <c r="B23" s="144"/>
      <c r="C23" s="144"/>
      <c r="D23" s="144" t="s">
        <v>157</v>
      </c>
      <c r="E23" s="126">
        <v>2.99</v>
      </c>
      <c r="F23" s="127"/>
      <c r="G23" s="126">
        <v>2.99</v>
      </c>
      <c r="H23" s="127"/>
      <c r="I23" s="127"/>
      <c r="J23" s="127"/>
    </row>
    <row r="24" ht="19.5" customHeight="1" spans="1:10">
      <c r="A24" s="144" t="s">
        <v>158</v>
      </c>
      <c r="B24" s="144"/>
      <c r="C24" s="144"/>
      <c r="D24" s="144" t="s">
        <v>159</v>
      </c>
      <c r="E24" s="126">
        <v>2.99</v>
      </c>
      <c r="F24" s="127"/>
      <c r="G24" s="126">
        <v>2.99</v>
      </c>
      <c r="H24" s="127"/>
      <c r="I24" s="127"/>
      <c r="J24" s="127"/>
    </row>
    <row r="25" ht="19.5" customHeight="1" spans="1:10">
      <c r="A25" s="144" t="s">
        <v>160</v>
      </c>
      <c r="B25" s="144"/>
      <c r="C25" s="144"/>
      <c r="D25" s="144" t="s">
        <v>161</v>
      </c>
      <c r="E25" s="126">
        <v>0.72</v>
      </c>
      <c r="F25" s="126">
        <v>0.72</v>
      </c>
      <c r="G25" s="127"/>
      <c r="H25" s="127"/>
      <c r="I25" s="127"/>
      <c r="J25" s="127"/>
    </row>
    <row r="26" ht="19.5" customHeight="1" spans="1:10">
      <c r="A26" s="144" t="s">
        <v>162</v>
      </c>
      <c r="B26" s="144"/>
      <c r="C26" s="144"/>
      <c r="D26" s="144" t="s">
        <v>163</v>
      </c>
      <c r="E26" s="126">
        <v>0.72</v>
      </c>
      <c r="F26" s="126">
        <v>0.72</v>
      </c>
      <c r="G26" s="127"/>
      <c r="H26" s="127"/>
      <c r="I26" s="127"/>
      <c r="J26" s="127"/>
    </row>
    <row r="27" ht="19.5" customHeight="1" spans="1:10">
      <c r="A27" s="144" t="s">
        <v>164</v>
      </c>
      <c r="B27" s="144"/>
      <c r="C27" s="144"/>
      <c r="D27" s="144" t="s">
        <v>165</v>
      </c>
      <c r="E27" s="126">
        <v>19.64</v>
      </c>
      <c r="F27" s="126">
        <v>19.64</v>
      </c>
      <c r="G27" s="127"/>
      <c r="H27" s="127"/>
      <c r="I27" s="127"/>
      <c r="J27" s="127"/>
    </row>
    <row r="28" ht="19.5" customHeight="1" spans="1:10">
      <c r="A28" s="144" t="s">
        <v>166</v>
      </c>
      <c r="B28" s="144"/>
      <c r="C28" s="144"/>
      <c r="D28" s="144" t="s">
        <v>167</v>
      </c>
      <c r="E28" s="126">
        <v>19.64</v>
      </c>
      <c r="F28" s="126">
        <v>19.64</v>
      </c>
      <c r="G28" s="127"/>
      <c r="H28" s="127"/>
      <c r="I28" s="127"/>
      <c r="J28" s="127"/>
    </row>
    <row r="29" ht="19.5" customHeight="1" spans="1:10">
      <c r="A29" s="144" t="s">
        <v>168</v>
      </c>
      <c r="B29" s="144"/>
      <c r="C29" s="144"/>
      <c r="D29" s="144" t="s">
        <v>169</v>
      </c>
      <c r="E29" s="126">
        <v>5.24</v>
      </c>
      <c r="F29" s="126">
        <v>5.24</v>
      </c>
      <c r="G29" s="127"/>
      <c r="H29" s="127"/>
      <c r="I29" s="127"/>
      <c r="J29" s="127"/>
    </row>
    <row r="30" ht="19.5" customHeight="1" spans="1:10">
      <c r="A30" s="144" t="s">
        <v>170</v>
      </c>
      <c r="B30" s="144"/>
      <c r="C30" s="144"/>
      <c r="D30" s="144" t="s">
        <v>171</v>
      </c>
      <c r="E30" s="126">
        <v>4.5</v>
      </c>
      <c r="F30" s="126">
        <v>4.5</v>
      </c>
      <c r="G30" s="127"/>
      <c r="H30" s="127"/>
      <c r="I30" s="127"/>
      <c r="J30" s="127"/>
    </row>
    <row r="31" ht="19.5" customHeight="1" spans="1:10">
      <c r="A31" s="144" t="s">
        <v>172</v>
      </c>
      <c r="B31" s="144"/>
      <c r="C31" s="144"/>
      <c r="D31" s="144" t="s">
        <v>173</v>
      </c>
      <c r="E31" s="126">
        <v>8.52</v>
      </c>
      <c r="F31" s="126">
        <v>8.52</v>
      </c>
      <c r="G31" s="127"/>
      <c r="H31" s="127"/>
      <c r="I31" s="127"/>
      <c r="J31" s="127"/>
    </row>
    <row r="32" ht="19.5" customHeight="1" spans="1:10">
      <c r="A32" s="144" t="s">
        <v>174</v>
      </c>
      <c r="B32" s="144"/>
      <c r="C32" s="144"/>
      <c r="D32" s="144" t="s">
        <v>175</v>
      </c>
      <c r="E32" s="126">
        <v>1.39</v>
      </c>
      <c r="F32" s="126">
        <v>1.39</v>
      </c>
      <c r="G32" s="127"/>
      <c r="H32" s="127"/>
      <c r="I32" s="127"/>
      <c r="J32" s="127"/>
    </row>
    <row r="33" ht="19.5" customHeight="1" spans="1:10">
      <c r="A33" s="144" t="s">
        <v>176</v>
      </c>
      <c r="B33" s="144"/>
      <c r="C33" s="144"/>
      <c r="D33" s="144" t="s">
        <v>177</v>
      </c>
      <c r="E33" s="126">
        <v>31.81</v>
      </c>
      <c r="F33" s="127"/>
      <c r="G33" s="126">
        <v>31.81</v>
      </c>
      <c r="H33" s="127"/>
      <c r="I33" s="127"/>
      <c r="J33" s="127"/>
    </row>
    <row r="34" ht="19.5" customHeight="1" spans="1:10">
      <c r="A34" s="144" t="s">
        <v>199</v>
      </c>
      <c r="B34" s="144"/>
      <c r="C34" s="144"/>
      <c r="D34" s="144" t="s">
        <v>200</v>
      </c>
      <c r="E34" s="126">
        <v>1.31</v>
      </c>
      <c r="F34" s="127"/>
      <c r="G34" s="126">
        <v>1.31</v>
      </c>
      <c r="H34" s="127"/>
      <c r="I34" s="127"/>
      <c r="J34" s="127"/>
    </row>
    <row r="35" ht="19.5" customHeight="1" spans="1:10">
      <c r="A35" s="144" t="s">
        <v>201</v>
      </c>
      <c r="B35" s="144"/>
      <c r="C35" s="144"/>
      <c r="D35" s="144" t="s">
        <v>202</v>
      </c>
      <c r="E35" s="126">
        <v>1.31</v>
      </c>
      <c r="F35" s="127"/>
      <c r="G35" s="126">
        <v>1.31</v>
      </c>
      <c r="H35" s="127"/>
      <c r="I35" s="127"/>
      <c r="J35" s="127"/>
    </row>
    <row r="36" ht="19.5" customHeight="1" spans="1:10">
      <c r="A36" s="144" t="s">
        <v>178</v>
      </c>
      <c r="B36" s="144"/>
      <c r="C36" s="144"/>
      <c r="D36" s="144" t="s">
        <v>179</v>
      </c>
      <c r="E36" s="126">
        <v>30</v>
      </c>
      <c r="F36" s="127"/>
      <c r="G36" s="126">
        <v>30</v>
      </c>
      <c r="H36" s="127"/>
      <c r="I36" s="127"/>
      <c r="J36" s="127"/>
    </row>
    <row r="37" ht="19.5" customHeight="1" spans="1:10">
      <c r="A37" s="144" t="s">
        <v>180</v>
      </c>
      <c r="B37" s="144"/>
      <c r="C37" s="144"/>
      <c r="D37" s="144" t="s">
        <v>181</v>
      </c>
      <c r="E37" s="126">
        <v>30</v>
      </c>
      <c r="F37" s="127"/>
      <c r="G37" s="126">
        <v>30</v>
      </c>
      <c r="H37" s="127"/>
      <c r="I37" s="127"/>
      <c r="J37" s="127"/>
    </row>
    <row r="38" ht="19.5" customHeight="1" spans="1:10">
      <c r="A38" s="144" t="s">
        <v>182</v>
      </c>
      <c r="B38" s="144"/>
      <c r="C38" s="144"/>
      <c r="D38" s="144" t="s">
        <v>183</v>
      </c>
      <c r="E38" s="126">
        <v>0.5</v>
      </c>
      <c r="F38" s="127"/>
      <c r="G38" s="126">
        <v>0.5</v>
      </c>
      <c r="H38" s="127"/>
      <c r="I38" s="127"/>
      <c r="J38" s="127"/>
    </row>
    <row r="39" ht="19.5" customHeight="1" spans="1:10">
      <c r="A39" s="144" t="s">
        <v>184</v>
      </c>
      <c r="B39" s="144"/>
      <c r="C39" s="144"/>
      <c r="D39" s="144" t="s">
        <v>183</v>
      </c>
      <c r="E39" s="126">
        <v>0.5</v>
      </c>
      <c r="F39" s="127"/>
      <c r="G39" s="126">
        <v>0.5</v>
      </c>
      <c r="H39" s="127"/>
      <c r="I39" s="127"/>
      <c r="J39" s="127"/>
    </row>
    <row r="40" ht="19.5" customHeight="1" spans="1:10">
      <c r="A40" s="144" t="s">
        <v>185</v>
      </c>
      <c r="B40" s="144"/>
      <c r="C40" s="144"/>
      <c r="D40" s="144" t="s">
        <v>186</v>
      </c>
      <c r="E40" s="126">
        <v>22.6</v>
      </c>
      <c r="F40" s="126">
        <v>22.6</v>
      </c>
      <c r="G40" s="127"/>
      <c r="H40" s="127"/>
      <c r="I40" s="127"/>
      <c r="J40" s="127"/>
    </row>
    <row r="41" ht="19.5" customHeight="1" spans="1:10">
      <c r="A41" s="144" t="s">
        <v>187</v>
      </c>
      <c r="B41" s="144"/>
      <c r="C41" s="144"/>
      <c r="D41" s="144" t="s">
        <v>188</v>
      </c>
      <c r="E41" s="126">
        <v>22.6</v>
      </c>
      <c r="F41" s="126">
        <v>22.6</v>
      </c>
      <c r="G41" s="127"/>
      <c r="H41" s="127"/>
      <c r="I41" s="127"/>
      <c r="J41" s="127"/>
    </row>
    <row r="42" ht="19.5" customHeight="1" spans="1:10">
      <c r="A42" s="144" t="s">
        <v>189</v>
      </c>
      <c r="B42" s="144"/>
      <c r="C42" s="144"/>
      <c r="D42" s="144" t="s">
        <v>190</v>
      </c>
      <c r="E42" s="126">
        <v>22.6</v>
      </c>
      <c r="F42" s="126">
        <v>22.6</v>
      </c>
      <c r="G42" s="127"/>
      <c r="H42" s="127"/>
      <c r="I42" s="127"/>
      <c r="J42" s="127"/>
    </row>
    <row r="43" ht="19.5" customHeight="1" spans="1:10">
      <c r="A43" s="144" t="s">
        <v>203</v>
      </c>
      <c r="B43" s="144"/>
      <c r="C43" s="144"/>
      <c r="D43" s="144"/>
      <c r="E43" s="144"/>
      <c r="F43" s="144"/>
      <c r="G43" s="144"/>
      <c r="H43" s="144"/>
      <c r="I43" s="144"/>
      <c r="J43" s="144"/>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34" sqref="F34:F35"/>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s="95" customFormat="1" ht="28.2" spans="5:5">
      <c r="E1" s="135" t="s">
        <v>204</v>
      </c>
    </row>
    <row r="2" s="95" customFormat="1" ht="15.6" spans="9:9">
      <c r="I2" s="99" t="s">
        <v>205</v>
      </c>
    </row>
    <row r="3" s="95" customFormat="1" ht="15.6" spans="1:9">
      <c r="A3" s="99" t="s">
        <v>2</v>
      </c>
      <c r="I3" s="99" t="s">
        <v>3</v>
      </c>
    </row>
    <row r="4" ht="19.5" customHeight="1" spans="1:9">
      <c r="A4" s="123" t="s">
        <v>206</v>
      </c>
      <c r="B4" s="123"/>
      <c r="C4" s="123"/>
      <c r="D4" s="123" t="s">
        <v>207</v>
      </c>
      <c r="E4" s="123"/>
      <c r="F4" s="123"/>
      <c r="G4" s="123"/>
      <c r="H4" s="123"/>
      <c r="I4" s="123"/>
    </row>
    <row r="5" ht="19.5" customHeight="1" spans="1:9">
      <c r="A5" s="129" t="s">
        <v>208</v>
      </c>
      <c r="B5" s="129" t="s">
        <v>7</v>
      </c>
      <c r="C5" s="129" t="s">
        <v>209</v>
      </c>
      <c r="D5" s="129" t="s">
        <v>210</v>
      </c>
      <c r="E5" s="129" t="s">
        <v>7</v>
      </c>
      <c r="F5" s="123" t="s">
        <v>129</v>
      </c>
      <c r="G5" s="129" t="s">
        <v>211</v>
      </c>
      <c r="H5" s="129" t="s">
        <v>212</v>
      </c>
      <c r="I5" s="129" t="s">
        <v>213</v>
      </c>
    </row>
    <row r="6" ht="19.5" customHeight="1" spans="1:9">
      <c r="A6" s="129"/>
      <c r="B6" s="129"/>
      <c r="C6" s="129"/>
      <c r="D6" s="129"/>
      <c r="E6" s="129"/>
      <c r="F6" s="123" t="s">
        <v>124</v>
      </c>
      <c r="G6" s="129" t="s">
        <v>211</v>
      </c>
      <c r="H6" s="129"/>
      <c r="I6" s="129"/>
    </row>
    <row r="7" ht="19.5" customHeight="1" spans="1:9">
      <c r="A7" s="123" t="s">
        <v>214</v>
      </c>
      <c r="B7" s="123"/>
      <c r="C7" s="123" t="s">
        <v>11</v>
      </c>
      <c r="D7" s="123" t="s">
        <v>214</v>
      </c>
      <c r="E7" s="123"/>
      <c r="F7" s="123" t="s">
        <v>12</v>
      </c>
      <c r="G7" s="123" t="s">
        <v>20</v>
      </c>
      <c r="H7" s="123" t="s">
        <v>24</v>
      </c>
      <c r="I7" s="123" t="s">
        <v>28</v>
      </c>
    </row>
    <row r="8" ht="19.5" customHeight="1" spans="1:9">
      <c r="A8" s="124" t="s">
        <v>215</v>
      </c>
      <c r="B8" s="123" t="s">
        <v>11</v>
      </c>
      <c r="C8" s="126">
        <v>394.44</v>
      </c>
      <c r="D8" s="124" t="s">
        <v>14</v>
      </c>
      <c r="E8" s="123" t="s">
        <v>22</v>
      </c>
      <c r="F8" s="126">
        <v>282.74</v>
      </c>
      <c r="G8" s="126">
        <v>282.74</v>
      </c>
      <c r="H8" s="127"/>
      <c r="I8" s="127"/>
    </row>
    <row r="9" ht="19.5" customHeight="1" spans="1:9">
      <c r="A9" s="124" t="s">
        <v>216</v>
      </c>
      <c r="B9" s="123" t="s">
        <v>12</v>
      </c>
      <c r="C9" s="127"/>
      <c r="D9" s="124" t="s">
        <v>17</v>
      </c>
      <c r="E9" s="123" t="s">
        <v>26</v>
      </c>
      <c r="F9" s="127"/>
      <c r="G9" s="127"/>
      <c r="H9" s="127"/>
      <c r="I9" s="127"/>
    </row>
    <row r="10" ht="19.5" customHeight="1" spans="1:9">
      <c r="A10" s="124" t="s">
        <v>217</v>
      </c>
      <c r="B10" s="123" t="s">
        <v>20</v>
      </c>
      <c r="C10" s="127"/>
      <c r="D10" s="124" t="s">
        <v>21</v>
      </c>
      <c r="E10" s="123" t="s">
        <v>30</v>
      </c>
      <c r="F10" s="127"/>
      <c r="G10" s="127"/>
      <c r="H10" s="127"/>
      <c r="I10" s="127"/>
    </row>
    <row r="11" ht="19.5" customHeight="1" spans="1:9">
      <c r="A11" s="124"/>
      <c r="B11" s="123" t="s">
        <v>24</v>
      </c>
      <c r="C11" s="127"/>
      <c r="D11" s="124" t="s">
        <v>25</v>
      </c>
      <c r="E11" s="123" t="s">
        <v>34</v>
      </c>
      <c r="F11" s="127"/>
      <c r="G11" s="127"/>
      <c r="H11" s="127"/>
      <c r="I11" s="127"/>
    </row>
    <row r="12" ht="19.5" customHeight="1" spans="1:9">
      <c r="A12" s="124"/>
      <c r="B12" s="123" t="s">
        <v>28</v>
      </c>
      <c r="C12" s="127"/>
      <c r="D12" s="124" t="s">
        <v>29</v>
      </c>
      <c r="E12" s="123" t="s">
        <v>38</v>
      </c>
      <c r="F12" s="127"/>
      <c r="G12" s="127"/>
      <c r="H12" s="127"/>
      <c r="I12" s="127"/>
    </row>
    <row r="13" ht="19.5" customHeight="1" spans="1:9">
      <c r="A13" s="124"/>
      <c r="B13" s="123" t="s">
        <v>32</v>
      </c>
      <c r="C13" s="127"/>
      <c r="D13" s="124" t="s">
        <v>33</v>
      </c>
      <c r="E13" s="123" t="s">
        <v>42</v>
      </c>
      <c r="F13" s="127"/>
      <c r="G13" s="127"/>
      <c r="H13" s="127"/>
      <c r="I13" s="127"/>
    </row>
    <row r="14" ht="19.5" customHeight="1" spans="1:9">
      <c r="A14" s="124"/>
      <c r="B14" s="123" t="s">
        <v>36</v>
      </c>
      <c r="C14" s="127"/>
      <c r="D14" s="124" t="s">
        <v>37</v>
      </c>
      <c r="E14" s="123" t="s">
        <v>45</v>
      </c>
      <c r="F14" s="127"/>
      <c r="G14" s="127"/>
      <c r="H14" s="127"/>
      <c r="I14" s="127"/>
    </row>
    <row r="15" ht="19.5" customHeight="1" spans="1:9">
      <c r="A15" s="124"/>
      <c r="B15" s="123" t="s">
        <v>40</v>
      </c>
      <c r="C15" s="127"/>
      <c r="D15" s="124" t="s">
        <v>41</v>
      </c>
      <c r="E15" s="123" t="s">
        <v>48</v>
      </c>
      <c r="F15" s="126">
        <v>38.97</v>
      </c>
      <c r="G15" s="126">
        <v>38.97</v>
      </c>
      <c r="H15" s="127"/>
      <c r="I15" s="127"/>
    </row>
    <row r="16" ht="19.5" customHeight="1" spans="1:9">
      <c r="A16" s="124"/>
      <c r="B16" s="123" t="s">
        <v>43</v>
      </c>
      <c r="C16" s="127"/>
      <c r="D16" s="124" t="s">
        <v>44</v>
      </c>
      <c r="E16" s="123" t="s">
        <v>51</v>
      </c>
      <c r="F16" s="126">
        <v>19.64</v>
      </c>
      <c r="G16" s="126">
        <v>19.64</v>
      </c>
      <c r="H16" s="127"/>
      <c r="I16" s="127"/>
    </row>
    <row r="17" ht="19.5" customHeight="1" spans="1:9">
      <c r="A17" s="124"/>
      <c r="B17" s="123" t="s">
        <v>46</v>
      </c>
      <c r="C17" s="127"/>
      <c r="D17" s="124" t="s">
        <v>47</v>
      </c>
      <c r="E17" s="123" t="s">
        <v>54</v>
      </c>
      <c r="F17" s="127"/>
      <c r="G17" s="127"/>
      <c r="H17" s="127"/>
      <c r="I17" s="127"/>
    </row>
    <row r="18" ht="19.5" customHeight="1" spans="1:9">
      <c r="A18" s="124"/>
      <c r="B18" s="123" t="s">
        <v>49</v>
      </c>
      <c r="C18" s="127"/>
      <c r="D18" s="124" t="s">
        <v>50</v>
      </c>
      <c r="E18" s="123" t="s">
        <v>57</v>
      </c>
      <c r="F18" s="127"/>
      <c r="G18" s="127"/>
      <c r="H18" s="127"/>
      <c r="I18" s="127"/>
    </row>
    <row r="19" ht="19.5" customHeight="1" spans="1:9">
      <c r="A19" s="124"/>
      <c r="B19" s="123" t="s">
        <v>52</v>
      </c>
      <c r="C19" s="127"/>
      <c r="D19" s="124" t="s">
        <v>53</v>
      </c>
      <c r="E19" s="123" t="s">
        <v>60</v>
      </c>
      <c r="F19" s="126">
        <v>31.81</v>
      </c>
      <c r="G19" s="126">
        <v>31.81</v>
      </c>
      <c r="H19" s="127"/>
      <c r="I19" s="127"/>
    </row>
    <row r="20" ht="19.5" customHeight="1" spans="1:9">
      <c r="A20" s="124"/>
      <c r="B20" s="123" t="s">
        <v>55</v>
      </c>
      <c r="C20" s="127"/>
      <c r="D20" s="124" t="s">
        <v>56</v>
      </c>
      <c r="E20" s="123" t="s">
        <v>63</v>
      </c>
      <c r="F20" s="127"/>
      <c r="G20" s="127"/>
      <c r="H20" s="127"/>
      <c r="I20" s="127"/>
    </row>
    <row r="21" ht="19.5" customHeight="1" spans="1:9">
      <c r="A21" s="124"/>
      <c r="B21" s="123" t="s">
        <v>58</v>
      </c>
      <c r="C21" s="127"/>
      <c r="D21" s="124" t="s">
        <v>59</v>
      </c>
      <c r="E21" s="123" t="s">
        <v>66</v>
      </c>
      <c r="F21" s="127"/>
      <c r="G21" s="127"/>
      <c r="H21" s="127"/>
      <c r="I21" s="127"/>
    </row>
    <row r="22" ht="19.5" customHeight="1" spans="1:9">
      <c r="A22" s="124"/>
      <c r="B22" s="123" t="s">
        <v>61</v>
      </c>
      <c r="C22" s="127"/>
      <c r="D22" s="124" t="s">
        <v>62</v>
      </c>
      <c r="E22" s="123" t="s">
        <v>69</v>
      </c>
      <c r="F22" s="127"/>
      <c r="G22" s="127"/>
      <c r="H22" s="127"/>
      <c r="I22" s="127"/>
    </row>
    <row r="23" ht="19.5" customHeight="1" spans="1:9">
      <c r="A23" s="124"/>
      <c r="B23" s="123" t="s">
        <v>64</v>
      </c>
      <c r="C23" s="127"/>
      <c r="D23" s="124" t="s">
        <v>65</v>
      </c>
      <c r="E23" s="123" t="s">
        <v>72</v>
      </c>
      <c r="F23" s="127"/>
      <c r="G23" s="127"/>
      <c r="H23" s="127"/>
      <c r="I23" s="127"/>
    </row>
    <row r="24" ht="19.5" customHeight="1" spans="1:9">
      <c r="A24" s="124"/>
      <c r="B24" s="123" t="s">
        <v>67</v>
      </c>
      <c r="C24" s="127"/>
      <c r="D24" s="124" t="s">
        <v>68</v>
      </c>
      <c r="E24" s="123" t="s">
        <v>75</v>
      </c>
      <c r="F24" s="127"/>
      <c r="G24" s="127"/>
      <c r="H24" s="127"/>
      <c r="I24" s="127"/>
    </row>
    <row r="25" ht="19.5" customHeight="1" spans="1:9">
      <c r="A25" s="124"/>
      <c r="B25" s="123" t="s">
        <v>70</v>
      </c>
      <c r="C25" s="127"/>
      <c r="D25" s="124" t="s">
        <v>71</v>
      </c>
      <c r="E25" s="123" t="s">
        <v>78</v>
      </c>
      <c r="F25" s="127"/>
      <c r="G25" s="127"/>
      <c r="H25" s="127"/>
      <c r="I25" s="127"/>
    </row>
    <row r="26" ht="19.5" customHeight="1" spans="1:9">
      <c r="A26" s="124"/>
      <c r="B26" s="123" t="s">
        <v>73</v>
      </c>
      <c r="C26" s="127"/>
      <c r="D26" s="124" t="s">
        <v>74</v>
      </c>
      <c r="E26" s="123" t="s">
        <v>81</v>
      </c>
      <c r="F26" s="126">
        <v>22.6</v>
      </c>
      <c r="G26" s="126">
        <v>22.6</v>
      </c>
      <c r="H26" s="127"/>
      <c r="I26" s="127"/>
    </row>
    <row r="27" ht="19.5" customHeight="1" spans="1:9">
      <c r="A27" s="124"/>
      <c r="B27" s="123" t="s">
        <v>76</v>
      </c>
      <c r="C27" s="127"/>
      <c r="D27" s="124" t="s">
        <v>77</v>
      </c>
      <c r="E27" s="123" t="s">
        <v>84</v>
      </c>
      <c r="F27" s="127"/>
      <c r="G27" s="127"/>
      <c r="H27" s="127"/>
      <c r="I27" s="127"/>
    </row>
    <row r="28" ht="19.5" customHeight="1" spans="1:9">
      <c r="A28" s="124"/>
      <c r="B28" s="123" t="s">
        <v>79</v>
      </c>
      <c r="C28" s="127"/>
      <c r="D28" s="124" t="s">
        <v>80</v>
      </c>
      <c r="E28" s="123" t="s">
        <v>87</v>
      </c>
      <c r="F28" s="127"/>
      <c r="G28" s="127"/>
      <c r="H28" s="127"/>
      <c r="I28" s="127"/>
    </row>
    <row r="29" ht="19.5" customHeight="1" spans="1:9">
      <c r="A29" s="124"/>
      <c r="B29" s="123" t="s">
        <v>82</v>
      </c>
      <c r="C29" s="127"/>
      <c r="D29" s="124" t="s">
        <v>83</v>
      </c>
      <c r="E29" s="123" t="s">
        <v>90</v>
      </c>
      <c r="F29" s="127"/>
      <c r="G29" s="127"/>
      <c r="H29" s="127"/>
      <c r="I29" s="127"/>
    </row>
    <row r="30" ht="19.5" customHeight="1" spans="1:9">
      <c r="A30" s="124"/>
      <c r="B30" s="123" t="s">
        <v>85</v>
      </c>
      <c r="C30" s="127"/>
      <c r="D30" s="124" t="s">
        <v>86</v>
      </c>
      <c r="E30" s="123" t="s">
        <v>93</v>
      </c>
      <c r="F30" s="127"/>
      <c r="G30" s="127"/>
      <c r="H30" s="127"/>
      <c r="I30" s="127"/>
    </row>
    <row r="31" ht="19.5" customHeight="1" spans="1:9">
      <c r="A31" s="124"/>
      <c r="B31" s="123" t="s">
        <v>88</v>
      </c>
      <c r="C31" s="127"/>
      <c r="D31" s="124" t="s">
        <v>89</v>
      </c>
      <c r="E31" s="123" t="s">
        <v>96</v>
      </c>
      <c r="F31" s="127"/>
      <c r="G31" s="127"/>
      <c r="H31" s="127"/>
      <c r="I31" s="127"/>
    </row>
    <row r="32" ht="19.5" customHeight="1" spans="1:9">
      <c r="A32" s="124"/>
      <c r="B32" s="123" t="s">
        <v>91</v>
      </c>
      <c r="C32" s="127"/>
      <c r="D32" s="124" t="s">
        <v>92</v>
      </c>
      <c r="E32" s="123" t="s">
        <v>100</v>
      </c>
      <c r="F32" s="127"/>
      <c r="G32" s="127"/>
      <c r="H32" s="127"/>
      <c r="I32" s="127"/>
    </row>
    <row r="33" ht="19.5" customHeight="1" spans="1:9">
      <c r="A33" s="124"/>
      <c r="B33" s="123" t="s">
        <v>94</v>
      </c>
      <c r="C33" s="127"/>
      <c r="D33" s="124" t="s">
        <v>95</v>
      </c>
      <c r="E33" s="123" t="s">
        <v>104</v>
      </c>
      <c r="F33" s="127"/>
      <c r="G33" s="127"/>
      <c r="H33" s="127"/>
      <c r="I33" s="127"/>
    </row>
    <row r="34" ht="19.5" customHeight="1" spans="1:9">
      <c r="A34" s="123" t="s">
        <v>97</v>
      </c>
      <c r="B34" s="123" t="s">
        <v>98</v>
      </c>
      <c r="C34" s="126">
        <v>394.44</v>
      </c>
      <c r="D34" s="123" t="s">
        <v>99</v>
      </c>
      <c r="E34" s="123" t="s">
        <v>108</v>
      </c>
      <c r="F34" s="126">
        <v>395.75</v>
      </c>
      <c r="G34" s="126">
        <v>395.75</v>
      </c>
      <c r="H34" s="127"/>
      <c r="I34" s="127"/>
    </row>
    <row r="35" ht="19.5" customHeight="1" spans="1:9">
      <c r="A35" s="124" t="s">
        <v>218</v>
      </c>
      <c r="B35" s="123" t="s">
        <v>102</v>
      </c>
      <c r="C35" s="126">
        <v>11.84</v>
      </c>
      <c r="D35" s="124" t="s">
        <v>219</v>
      </c>
      <c r="E35" s="123" t="s">
        <v>111</v>
      </c>
      <c r="F35" s="126">
        <v>10.53</v>
      </c>
      <c r="G35" s="126">
        <v>10.53</v>
      </c>
      <c r="H35" s="127"/>
      <c r="I35" s="127"/>
    </row>
    <row r="36" ht="19.5" customHeight="1" spans="1:9">
      <c r="A36" s="124" t="s">
        <v>215</v>
      </c>
      <c r="B36" s="123" t="s">
        <v>106</v>
      </c>
      <c r="C36" s="126">
        <v>11.84</v>
      </c>
      <c r="D36" s="124"/>
      <c r="E36" s="123" t="s">
        <v>220</v>
      </c>
      <c r="F36" s="127"/>
      <c r="G36" s="127"/>
      <c r="H36" s="127"/>
      <c r="I36" s="127"/>
    </row>
    <row r="37" ht="19.5" customHeight="1" spans="1:9">
      <c r="A37" s="124" t="s">
        <v>216</v>
      </c>
      <c r="B37" s="123" t="s">
        <v>110</v>
      </c>
      <c r="C37" s="127"/>
      <c r="D37" s="123"/>
      <c r="E37" s="123" t="s">
        <v>221</v>
      </c>
      <c r="F37" s="127"/>
      <c r="G37" s="127"/>
      <c r="H37" s="127"/>
      <c r="I37" s="127"/>
    </row>
    <row r="38" ht="19.5" customHeight="1" spans="1:9">
      <c r="A38" s="124" t="s">
        <v>217</v>
      </c>
      <c r="B38" s="123" t="s">
        <v>15</v>
      </c>
      <c r="C38" s="127"/>
      <c r="D38" s="124"/>
      <c r="E38" s="123" t="s">
        <v>222</v>
      </c>
      <c r="F38" s="127"/>
      <c r="G38" s="127"/>
      <c r="H38" s="127"/>
      <c r="I38" s="127"/>
    </row>
    <row r="39" ht="19.5" customHeight="1" spans="1:9">
      <c r="A39" s="123" t="s">
        <v>109</v>
      </c>
      <c r="B39" s="123" t="s">
        <v>18</v>
      </c>
      <c r="C39" s="126">
        <v>406.28</v>
      </c>
      <c r="D39" s="123" t="s">
        <v>109</v>
      </c>
      <c r="E39" s="123" t="s">
        <v>223</v>
      </c>
      <c r="F39" s="126">
        <v>406.28</v>
      </c>
      <c r="G39" s="126">
        <v>406.28</v>
      </c>
      <c r="H39" s="127"/>
      <c r="I39" s="127"/>
    </row>
    <row r="40" ht="19.5" customHeight="1" spans="1:9">
      <c r="A40" s="144" t="s">
        <v>224</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I10" activePane="bottomRight" state="frozen"/>
      <selection/>
      <selection pane="topRight"/>
      <selection pane="bottomLeft"/>
      <selection pane="bottomRight" activeCell="N14" sqref="N14"/>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95" customFormat="1" ht="28.2" spans="10:10">
      <c r="J1" s="135" t="s">
        <v>225</v>
      </c>
    </row>
    <row r="2" s="95" customFormat="1" ht="15.6" spans="20:20">
      <c r="T2" s="99" t="s">
        <v>226</v>
      </c>
    </row>
    <row r="3" s="95" customFormat="1" ht="15.6" spans="1:20">
      <c r="A3" s="99" t="s">
        <v>2</v>
      </c>
      <c r="T3" s="99" t="s">
        <v>3</v>
      </c>
    </row>
    <row r="4" ht="19.5" customHeight="1" spans="1:20">
      <c r="A4" s="129" t="s">
        <v>6</v>
      </c>
      <c r="B4" s="129"/>
      <c r="C4" s="129"/>
      <c r="D4" s="129"/>
      <c r="E4" s="129" t="s">
        <v>227</v>
      </c>
      <c r="F4" s="129"/>
      <c r="G4" s="129"/>
      <c r="H4" s="129" t="s">
        <v>228</v>
      </c>
      <c r="I4" s="129"/>
      <c r="J4" s="129"/>
      <c r="K4" s="129" t="s">
        <v>229</v>
      </c>
      <c r="L4" s="129"/>
      <c r="M4" s="129"/>
      <c r="N4" s="129"/>
      <c r="O4" s="129"/>
      <c r="P4" s="129" t="s">
        <v>107</v>
      </c>
      <c r="Q4" s="129"/>
      <c r="R4" s="129"/>
      <c r="S4" s="129"/>
      <c r="T4" s="129"/>
    </row>
    <row r="5" ht="19.5" customHeight="1" spans="1:20">
      <c r="A5" s="129" t="s">
        <v>122</v>
      </c>
      <c r="B5" s="129"/>
      <c r="C5" s="129"/>
      <c r="D5" s="129" t="s">
        <v>123</v>
      </c>
      <c r="E5" s="129" t="s">
        <v>129</v>
      </c>
      <c r="F5" s="129" t="s">
        <v>230</v>
      </c>
      <c r="G5" s="129" t="s">
        <v>231</v>
      </c>
      <c r="H5" s="129" t="s">
        <v>129</v>
      </c>
      <c r="I5" s="129" t="s">
        <v>194</v>
      </c>
      <c r="J5" s="129" t="s">
        <v>195</v>
      </c>
      <c r="K5" s="129" t="s">
        <v>129</v>
      </c>
      <c r="L5" s="129" t="s">
        <v>194</v>
      </c>
      <c r="M5" s="129"/>
      <c r="N5" s="129" t="s">
        <v>194</v>
      </c>
      <c r="O5" s="129" t="s">
        <v>195</v>
      </c>
      <c r="P5" s="129" t="s">
        <v>129</v>
      </c>
      <c r="Q5" s="129" t="s">
        <v>230</v>
      </c>
      <c r="R5" s="129" t="s">
        <v>231</v>
      </c>
      <c r="S5" s="129" t="s">
        <v>231</v>
      </c>
      <c r="T5" s="129"/>
    </row>
    <row r="6" ht="19.5" customHeight="1" spans="1:20">
      <c r="A6" s="129"/>
      <c r="B6" s="129"/>
      <c r="C6" s="129"/>
      <c r="D6" s="129"/>
      <c r="E6" s="129"/>
      <c r="F6" s="129"/>
      <c r="G6" s="129" t="s">
        <v>124</v>
      </c>
      <c r="H6" s="129"/>
      <c r="I6" s="129" t="s">
        <v>232</v>
      </c>
      <c r="J6" s="129" t="s">
        <v>124</v>
      </c>
      <c r="K6" s="129"/>
      <c r="L6" s="129" t="s">
        <v>124</v>
      </c>
      <c r="M6" s="129" t="s">
        <v>233</v>
      </c>
      <c r="N6" s="129" t="s">
        <v>232</v>
      </c>
      <c r="O6" s="129" t="s">
        <v>124</v>
      </c>
      <c r="P6" s="129"/>
      <c r="Q6" s="129"/>
      <c r="R6" s="129" t="s">
        <v>124</v>
      </c>
      <c r="S6" s="129" t="s">
        <v>234</v>
      </c>
      <c r="T6" s="129" t="s">
        <v>235</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11.84</v>
      </c>
      <c r="F9" s="126">
        <v>0</v>
      </c>
      <c r="G9" s="126">
        <v>11.84</v>
      </c>
      <c r="H9" s="126">
        <v>394.44</v>
      </c>
      <c r="I9" s="126">
        <v>276.06</v>
      </c>
      <c r="J9" s="126">
        <v>118.38</v>
      </c>
      <c r="K9" s="126">
        <v>395.75</v>
      </c>
      <c r="L9" s="126">
        <v>276.06</v>
      </c>
      <c r="M9" s="126">
        <v>255.34</v>
      </c>
      <c r="N9" s="126">
        <v>20.71</v>
      </c>
      <c r="O9" s="126">
        <v>119.7</v>
      </c>
      <c r="P9" s="126">
        <v>10.53</v>
      </c>
      <c r="Q9" s="126">
        <v>0</v>
      </c>
      <c r="R9" s="126">
        <v>10.53</v>
      </c>
      <c r="S9" s="126">
        <v>10.53</v>
      </c>
      <c r="T9" s="126">
        <v>0</v>
      </c>
    </row>
    <row r="10" ht="19.5" customHeight="1" spans="1:20">
      <c r="A10" s="144" t="s">
        <v>130</v>
      </c>
      <c r="B10" s="144"/>
      <c r="C10" s="144"/>
      <c r="D10" s="144" t="s">
        <v>131</v>
      </c>
      <c r="E10" s="126">
        <v>0</v>
      </c>
      <c r="F10" s="126">
        <v>0</v>
      </c>
      <c r="G10" s="126">
        <v>0</v>
      </c>
      <c r="H10" s="126">
        <v>282.74</v>
      </c>
      <c r="I10" s="126">
        <v>197.84</v>
      </c>
      <c r="J10" s="126">
        <v>84.9</v>
      </c>
      <c r="K10" s="126">
        <v>282.74</v>
      </c>
      <c r="L10" s="126">
        <v>197.84</v>
      </c>
      <c r="M10" s="126">
        <v>177.13</v>
      </c>
      <c r="N10" s="126">
        <v>20.71</v>
      </c>
      <c r="O10" s="126">
        <v>84.9</v>
      </c>
      <c r="P10" s="126">
        <v>0</v>
      </c>
      <c r="Q10" s="126">
        <v>0</v>
      </c>
      <c r="R10" s="126">
        <v>0</v>
      </c>
      <c r="S10" s="126">
        <v>0</v>
      </c>
      <c r="T10" s="126">
        <v>0</v>
      </c>
    </row>
    <row r="11" ht="19.5" customHeight="1" spans="1:20">
      <c r="A11" s="144" t="s">
        <v>132</v>
      </c>
      <c r="B11" s="144"/>
      <c r="C11" s="144"/>
      <c r="D11" s="144" t="s">
        <v>133</v>
      </c>
      <c r="E11" s="126">
        <v>0</v>
      </c>
      <c r="F11" s="126">
        <v>0</v>
      </c>
      <c r="G11" s="126">
        <v>0</v>
      </c>
      <c r="H11" s="126">
        <v>281.35</v>
      </c>
      <c r="I11" s="126">
        <v>197.84</v>
      </c>
      <c r="J11" s="126">
        <v>83.51</v>
      </c>
      <c r="K11" s="126">
        <v>281.35</v>
      </c>
      <c r="L11" s="126">
        <v>197.84</v>
      </c>
      <c r="M11" s="126">
        <v>177.13</v>
      </c>
      <c r="N11" s="126">
        <v>20.71</v>
      </c>
      <c r="O11" s="126">
        <v>83.51</v>
      </c>
      <c r="P11" s="126">
        <v>0</v>
      </c>
      <c r="Q11" s="126">
        <v>0</v>
      </c>
      <c r="R11" s="126">
        <v>0</v>
      </c>
      <c r="S11" s="126">
        <v>0</v>
      </c>
      <c r="T11" s="126">
        <v>0</v>
      </c>
    </row>
    <row r="12" ht="19.5" customHeight="1" spans="1:20">
      <c r="A12" s="144" t="s">
        <v>134</v>
      </c>
      <c r="B12" s="144"/>
      <c r="C12" s="144"/>
      <c r="D12" s="144" t="s">
        <v>135</v>
      </c>
      <c r="E12" s="126">
        <v>0</v>
      </c>
      <c r="F12" s="126">
        <v>0</v>
      </c>
      <c r="G12" s="126">
        <v>0</v>
      </c>
      <c r="H12" s="126">
        <v>117.4</v>
      </c>
      <c r="I12" s="126">
        <v>117.4</v>
      </c>
      <c r="J12" s="126">
        <v>0</v>
      </c>
      <c r="K12" s="126">
        <v>117.4</v>
      </c>
      <c r="L12" s="126">
        <v>117.4</v>
      </c>
      <c r="M12" s="126">
        <v>102.21</v>
      </c>
      <c r="N12" s="126">
        <v>15.19</v>
      </c>
      <c r="O12" s="127"/>
      <c r="P12" s="126">
        <v>0</v>
      </c>
      <c r="Q12" s="126">
        <v>0</v>
      </c>
      <c r="R12" s="126">
        <v>0</v>
      </c>
      <c r="S12" s="126">
        <v>0</v>
      </c>
      <c r="T12" s="126">
        <v>0</v>
      </c>
    </row>
    <row r="13" ht="19.5" customHeight="1" spans="1:20">
      <c r="A13" s="144" t="s">
        <v>136</v>
      </c>
      <c r="B13" s="144"/>
      <c r="C13" s="144"/>
      <c r="D13" s="144" t="s">
        <v>137</v>
      </c>
      <c r="E13" s="126">
        <v>0</v>
      </c>
      <c r="F13" s="126">
        <v>0</v>
      </c>
      <c r="G13" s="126">
        <v>0</v>
      </c>
      <c r="H13" s="126">
        <v>83.51</v>
      </c>
      <c r="I13" s="126">
        <v>0</v>
      </c>
      <c r="J13" s="126">
        <v>83.51</v>
      </c>
      <c r="K13" s="126">
        <v>83.51</v>
      </c>
      <c r="L13" s="127"/>
      <c r="M13" s="127"/>
      <c r="N13" s="127"/>
      <c r="O13" s="126">
        <v>83.51</v>
      </c>
      <c r="P13" s="126">
        <v>0</v>
      </c>
      <c r="Q13" s="126">
        <v>0</v>
      </c>
      <c r="R13" s="126">
        <v>0</v>
      </c>
      <c r="S13" s="126">
        <v>0</v>
      </c>
      <c r="T13" s="126">
        <v>0</v>
      </c>
    </row>
    <row r="14" ht="19.5" customHeight="1" spans="1:20">
      <c r="A14" s="144" t="s">
        <v>138</v>
      </c>
      <c r="B14" s="144"/>
      <c r="C14" s="144"/>
      <c r="D14" s="144" t="s">
        <v>139</v>
      </c>
      <c r="E14" s="126">
        <v>0</v>
      </c>
      <c r="F14" s="126">
        <v>0</v>
      </c>
      <c r="G14" s="126">
        <v>0</v>
      </c>
      <c r="H14" s="126">
        <v>80.45</v>
      </c>
      <c r="I14" s="126">
        <v>80.45</v>
      </c>
      <c r="J14" s="126">
        <v>0</v>
      </c>
      <c r="K14" s="126">
        <v>80.45</v>
      </c>
      <c r="L14" s="126">
        <v>80.45</v>
      </c>
      <c r="M14" s="126">
        <v>74.92</v>
      </c>
      <c r="N14" s="126">
        <v>5.52</v>
      </c>
      <c r="O14" s="127"/>
      <c r="P14" s="126">
        <v>0</v>
      </c>
      <c r="Q14" s="126">
        <v>0</v>
      </c>
      <c r="R14" s="126">
        <v>0</v>
      </c>
      <c r="S14" s="126">
        <v>0</v>
      </c>
      <c r="T14" s="126">
        <v>0</v>
      </c>
    </row>
    <row r="15" ht="19.5" customHeight="1" spans="1:20">
      <c r="A15" s="144" t="s">
        <v>142</v>
      </c>
      <c r="B15" s="144"/>
      <c r="C15" s="144"/>
      <c r="D15" s="144" t="s">
        <v>143</v>
      </c>
      <c r="E15" s="126">
        <v>0</v>
      </c>
      <c r="F15" s="126">
        <v>0</v>
      </c>
      <c r="G15" s="126">
        <v>0</v>
      </c>
      <c r="H15" s="126">
        <v>1.39</v>
      </c>
      <c r="I15" s="126">
        <v>0</v>
      </c>
      <c r="J15" s="126">
        <v>1.39</v>
      </c>
      <c r="K15" s="126">
        <v>1.39</v>
      </c>
      <c r="L15" s="127"/>
      <c r="M15" s="127"/>
      <c r="N15" s="127"/>
      <c r="O15" s="126">
        <v>1.39</v>
      </c>
      <c r="P15" s="126">
        <v>0</v>
      </c>
      <c r="Q15" s="126">
        <v>0</v>
      </c>
      <c r="R15" s="126">
        <v>0</v>
      </c>
      <c r="S15" s="126">
        <v>0</v>
      </c>
      <c r="T15" s="126">
        <v>0</v>
      </c>
    </row>
    <row r="16" ht="19.5" customHeight="1" spans="1:20">
      <c r="A16" s="144" t="s">
        <v>144</v>
      </c>
      <c r="B16" s="144"/>
      <c r="C16" s="144"/>
      <c r="D16" s="144" t="s">
        <v>145</v>
      </c>
      <c r="E16" s="126">
        <v>0</v>
      </c>
      <c r="F16" s="126">
        <v>0</v>
      </c>
      <c r="G16" s="126">
        <v>0</v>
      </c>
      <c r="H16" s="126">
        <v>0.8</v>
      </c>
      <c r="I16" s="126">
        <v>0</v>
      </c>
      <c r="J16" s="126">
        <v>0.8</v>
      </c>
      <c r="K16" s="126">
        <v>0.8</v>
      </c>
      <c r="L16" s="127"/>
      <c r="M16" s="127"/>
      <c r="N16" s="127"/>
      <c r="O16" s="126">
        <v>0.8</v>
      </c>
      <c r="P16" s="126">
        <v>0</v>
      </c>
      <c r="Q16" s="126">
        <v>0</v>
      </c>
      <c r="R16" s="126">
        <v>0</v>
      </c>
      <c r="S16" s="126">
        <v>0</v>
      </c>
      <c r="T16" s="126">
        <v>0</v>
      </c>
    </row>
    <row r="17" ht="19.5" customHeight="1" spans="1:20">
      <c r="A17" s="144" t="s">
        <v>146</v>
      </c>
      <c r="B17" s="144"/>
      <c r="C17" s="144"/>
      <c r="D17" s="144" t="s">
        <v>147</v>
      </c>
      <c r="E17" s="126">
        <v>0</v>
      </c>
      <c r="F17" s="126">
        <v>0</v>
      </c>
      <c r="G17" s="126">
        <v>0</v>
      </c>
      <c r="H17" s="126">
        <v>0.59</v>
      </c>
      <c r="I17" s="126">
        <v>0</v>
      </c>
      <c r="J17" s="126">
        <v>0.59</v>
      </c>
      <c r="K17" s="126">
        <v>0.59</v>
      </c>
      <c r="L17" s="127"/>
      <c r="M17" s="127"/>
      <c r="N17" s="127"/>
      <c r="O17" s="126">
        <v>0.59</v>
      </c>
      <c r="P17" s="126">
        <v>0</v>
      </c>
      <c r="Q17" s="126">
        <v>0</v>
      </c>
      <c r="R17" s="126">
        <v>0</v>
      </c>
      <c r="S17" s="126">
        <v>0</v>
      </c>
      <c r="T17" s="126">
        <v>0</v>
      </c>
    </row>
    <row r="18" ht="19.5" customHeight="1" spans="1:20">
      <c r="A18" s="144" t="s">
        <v>148</v>
      </c>
      <c r="B18" s="144"/>
      <c r="C18" s="144"/>
      <c r="D18" s="144" t="s">
        <v>149</v>
      </c>
      <c r="E18" s="126">
        <v>0</v>
      </c>
      <c r="F18" s="126">
        <v>0</v>
      </c>
      <c r="G18" s="126">
        <v>0</v>
      </c>
      <c r="H18" s="126">
        <v>38.97</v>
      </c>
      <c r="I18" s="126">
        <v>35.98</v>
      </c>
      <c r="J18" s="126">
        <v>2.99</v>
      </c>
      <c r="K18" s="126">
        <v>38.97</v>
      </c>
      <c r="L18" s="126">
        <v>35.98</v>
      </c>
      <c r="M18" s="126">
        <v>35.98</v>
      </c>
      <c r="N18" s="126">
        <v>0</v>
      </c>
      <c r="O18" s="126">
        <v>2.99</v>
      </c>
      <c r="P18" s="126">
        <v>0</v>
      </c>
      <c r="Q18" s="126">
        <v>0</v>
      </c>
      <c r="R18" s="126">
        <v>0</v>
      </c>
      <c r="S18" s="126">
        <v>0</v>
      </c>
      <c r="T18" s="126">
        <v>0</v>
      </c>
    </row>
    <row r="19" ht="19.5" customHeight="1" spans="1:20">
      <c r="A19" s="144" t="s">
        <v>150</v>
      </c>
      <c r="B19" s="144"/>
      <c r="C19" s="144"/>
      <c r="D19" s="144" t="s">
        <v>151</v>
      </c>
      <c r="E19" s="126">
        <v>0</v>
      </c>
      <c r="F19" s="126">
        <v>0</v>
      </c>
      <c r="G19" s="126">
        <v>0</v>
      </c>
      <c r="H19" s="126">
        <v>35.26</v>
      </c>
      <c r="I19" s="126">
        <v>35.26</v>
      </c>
      <c r="J19" s="126">
        <v>0</v>
      </c>
      <c r="K19" s="126">
        <v>35.26</v>
      </c>
      <c r="L19" s="126">
        <v>35.26</v>
      </c>
      <c r="M19" s="126">
        <v>35.26</v>
      </c>
      <c r="N19" s="126">
        <v>0</v>
      </c>
      <c r="O19" s="127"/>
      <c r="P19" s="126">
        <v>0</v>
      </c>
      <c r="Q19" s="126">
        <v>0</v>
      </c>
      <c r="R19" s="126">
        <v>0</v>
      </c>
      <c r="S19" s="126">
        <v>0</v>
      </c>
      <c r="T19" s="126">
        <v>0</v>
      </c>
    </row>
    <row r="20" ht="19.5" customHeight="1" spans="1:20">
      <c r="A20" s="144" t="s">
        <v>152</v>
      </c>
      <c r="B20" s="144"/>
      <c r="C20" s="144"/>
      <c r="D20" s="144" t="s">
        <v>153</v>
      </c>
      <c r="E20" s="126">
        <v>0</v>
      </c>
      <c r="F20" s="126">
        <v>0</v>
      </c>
      <c r="G20" s="126">
        <v>0</v>
      </c>
      <c r="H20" s="126">
        <v>8.64</v>
      </c>
      <c r="I20" s="126">
        <v>8.64</v>
      </c>
      <c r="J20" s="126">
        <v>0</v>
      </c>
      <c r="K20" s="126">
        <v>8.64</v>
      </c>
      <c r="L20" s="126">
        <v>8.64</v>
      </c>
      <c r="M20" s="126">
        <v>8.64</v>
      </c>
      <c r="N20" s="126">
        <v>0</v>
      </c>
      <c r="O20" s="127"/>
      <c r="P20" s="126">
        <v>0</v>
      </c>
      <c r="Q20" s="126">
        <v>0</v>
      </c>
      <c r="R20" s="126">
        <v>0</v>
      </c>
      <c r="S20" s="126">
        <v>0</v>
      </c>
      <c r="T20" s="126">
        <v>0</v>
      </c>
    </row>
    <row r="21" ht="19.5" customHeight="1" spans="1:20">
      <c r="A21" s="144" t="s">
        <v>154</v>
      </c>
      <c r="B21" s="144"/>
      <c r="C21" s="144"/>
      <c r="D21" s="144" t="s">
        <v>155</v>
      </c>
      <c r="E21" s="126">
        <v>0</v>
      </c>
      <c r="F21" s="126">
        <v>0</v>
      </c>
      <c r="G21" s="126">
        <v>0</v>
      </c>
      <c r="H21" s="126">
        <v>26.62</v>
      </c>
      <c r="I21" s="126">
        <v>26.62</v>
      </c>
      <c r="J21" s="126">
        <v>0</v>
      </c>
      <c r="K21" s="126">
        <v>26.62</v>
      </c>
      <c r="L21" s="126">
        <v>26.62</v>
      </c>
      <c r="M21" s="126">
        <v>26.62</v>
      </c>
      <c r="N21" s="126">
        <v>0</v>
      </c>
      <c r="O21" s="127"/>
      <c r="P21" s="126">
        <v>0</v>
      </c>
      <c r="Q21" s="126">
        <v>0</v>
      </c>
      <c r="R21" s="126">
        <v>0</v>
      </c>
      <c r="S21" s="126">
        <v>0</v>
      </c>
      <c r="T21" s="126">
        <v>0</v>
      </c>
    </row>
    <row r="22" ht="19.5" customHeight="1" spans="1:20">
      <c r="A22" s="144" t="s">
        <v>156</v>
      </c>
      <c r="B22" s="144"/>
      <c r="C22" s="144"/>
      <c r="D22" s="144" t="s">
        <v>157</v>
      </c>
      <c r="E22" s="126">
        <v>0</v>
      </c>
      <c r="F22" s="126">
        <v>0</v>
      </c>
      <c r="G22" s="126">
        <v>0</v>
      </c>
      <c r="H22" s="126">
        <v>2.99</v>
      </c>
      <c r="I22" s="126">
        <v>0</v>
      </c>
      <c r="J22" s="126">
        <v>2.99</v>
      </c>
      <c r="K22" s="126">
        <v>2.99</v>
      </c>
      <c r="L22" s="127"/>
      <c r="M22" s="127"/>
      <c r="N22" s="127"/>
      <c r="O22" s="126">
        <v>2.99</v>
      </c>
      <c r="P22" s="126">
        <v>0</v>
      </c>
      <c r="Q22" s="126">
        <v>0</v>
      </c>
      <c r="R22" s="126">
        <v>0</v>
      </c>
      <c r="S22" s="126">
        <v>0</v>
      </c>
      <c r="T22" s="126">
        <v>0</v>
      </c>
    </row>
    <row r="23" ht="19.5" customHeight="1" spans="1:20">
      <c r="A23" s="144" t="s">
        <v>158</v>
      </c>
      <c r="B23" s="144"/>
      <c r="C23" s="144"/>
      <c r="D23" s="144" t="s">
        <v>159</v>
      </c>
      <c r="E23" s="126">
        <v>0</v>
      </c>
      <c r="F23" s="126">
        <v>0</v>
      </c>
      <c r="G23" s="126">
        <v>0</v>
      </c>
      <c r="H23" s="126">
        <v>2.99</v>
      </c>
      <c r="I23" s="126">
        <v>0</v>
      </c>
      <c r="J23" s="126">
        <v>2.99</v>
      </c>
      <c r="K23" s="126">
        <v>2.99</v>
      </c>
      <c r="L23" s="127"/>
      <c r="M23" s="127"/>
      <c r="N23" s="127"/>
      <c r="O23" s="126">
        <v>2.99</v>
      </c>
      <c r="P23" s="126">
        <v>0</v>
      </c>
      <c r="Q23" s="126">
        <v>0</v>
      </c>
      <c r="R23" s="126">
        <v>0</v>
      </c>
      <c r="S23" s="126">
        <v>0</v>
      </c>
      <c r="T23" s="126">
        <v>0</v>
      </c>
    </row>
    <row r="24" ht="19.5" customHeight="1" spans="1:20">
      <c r="A24" s="144" t="s">
        <v>160</v>
      </c>
      <c r="B24" s="144"/>
      <c r="C24" s="144"/>
      <c r="D24" s="144" t="s">
        <v>161</v>
      </c>
      <c r="E24" s="126">
        <v>0</v>
      </c>
      <c r="F24" s="126">
        <v>0</v>
      </c>
      <c r="G24" s="126">
        <v>0</v>
      </c>
      <c r="H24" s="126">
        <v>0.72</v>
      </c>
      <c r="I24" s="126">
        <v>0.72</v>
      </c>
      <c r="J24" s="126">
        <v>0</v>
      </c>
      <c r="K24" s="126">
        <v>0.72</v>
      </c>
      <c r="L24" s="126">
        <v>0.72</v>
      </c>
      <c r="M24" s="126">
        <v>0.72</v>
      </c>
      <c r="N24" s="126">
        <v>0</v>
      </c>
      <c r="O24" s="127"/>
      <c r="P24" s="126">
        <v>0</v>
      </c>
      <c r="Q24" s="126">
        <v>0</v>
      </c>
      <c r="R24" s="126">
        <v>0</v>
      </c>
      <c r="S24" s="126">
        <v>0</v>
      </c>
      <c r="T24" s="126">
        <v>0</v>
      </c>
    </row>
    <row r="25" ht="19.5" customHeight="1" spans="1:20">
      <c r="A25" s="144" t="s">
        <v>162</v>
      </c>
      <c r="B25" s="144"/>
      <c r="C25" s="144"/>
      <c r="D25" s="144" t="s">
        <v>163</v>
      </c>
      <c r="E25" s="126">
        <v>0</v>
      </c>
      <c r="F25" s="126">
        <v>0</v>
      </c>
      <c r="G25" s="126">
        <v>0</v>
      </c>
      <c r="H25" s="126">
        <v>0.72</v>
      </c>
      <c r="I25" s="126">
        <v>0.72</v>
      </c>
      <c r="J25" s="126">
        <v>0</v>
      </c>
      <c r="K25" s="126">
        <v>0.72</v>
      </c>
      <c r="L25" s="126">
        <v>0.72</v>
      </c>
      <c r="M25" s="126">
        <v>0.72</v>
      </c>
      <c r="N25" s="126">
        <v>0</v>
      </c>
      <c r="O25" s="127"/>
      <c r="P25" s="126">
        <v>0</v>
      </c>
      <c r="Q25" s="126">
        <v>0</v>
      </c>
      <c r="R25" s="126">
        <v>0</v>
      </c>
      <c r="S25" s="126">
        <v>0</v>
      </c>
      <c r="T25" s="126">
        <v>0</v>
      </c>
    </row>
    <row r="26" ht="19.5" customHeight="1" spans="1:20">
      <c r="A26" s="144" t="s">
        <v>164</v>
      </c>
      <c r="B26" s="144"/>
      <c r="C26" s="144"/>
      <c r="D26" s="144" t="s">
        <v>165</v>
      </c>
      <c r="E26" s="126">
        <v>0</v>
      </c>
      <c r="F26" s="126">
        <v>0</v>
      </c>
      <c r="G26" s="126">
        <v>0</v>
      </c>
      <c r="H26" s="126">
        <v>19.64</v>
      </c>
      <c r="I26" s="126">
        <v>19.64</v>
      </c>
      <c r="J26" s="126">
        <v>0</v>
      </c>
      <c r="K26" s="126">
        <v>19.64</v>
      </c>
      <c r="L26" s="126">
        <v>19.64</v>
      </c>
      <c r="M26" s="126">
        <v>19.64</v>
      </c>
      <c r="N26" s="126">
        <v>0</v>
      </c>
      <c r="O26" s="127"/>
      <c r="P26" s="126">
        <v>0</v>
      </c>
      <c r="Q26" s="126">
        <v>0</v>
      </c>
      <c r="R26" s="126">
        <v>0</v>
      </c>
      <c r="S26" s="126">
        <v>0</v>
      </c>
      <c r="T26" s="126">
        <v>0</v>
      </c>
    </row>
    <row r="27" ht="19.5" customHeight="1" spans="1:20">
      <c r="A27" s="144" t="s">
        <v>166</v>
      </c>
      <c r="B27" s="144"/>
      <c r="C27" s="144"/>
      <c r="D27" s="144" t="s">
        <v>167</v>
      </c>
      <c r="E27" s="126">
        <v>0</v>
      </c>
      <c r="F27" s="126">
        <v>0</v>
      </c>
      <c r="G27" s="126">
        <v>0</v>
      </c>
      <c r="H27" s="126">
        <v>19.64</v>
      </c>
      <c r="I27" s="126">
        <v>19.64</v>
      </c>
      <c r="J27" s="126">
        <v>0</v>
      </c>
      <c r="K27" s="126">
        <v>19.64</v>
      </c>
      <c r="L27" s="126">
        <v>19.64</v>
      </c>
      <c r="M27" s="126">
        <v>19.65</v>
      </c>
      <c r="N27" s="126">
        <v>0</v>
      </c>
      <c r="O27" s="127"/>
      <c r="P27" s="126">
        <v>0</v>
      </c>
      <c r="Q27" s="126">
        <v>0</v>
      </c>
      <c r="R27" s="126">
        <v>0</v>
      </c>
      <c r="S27" s="126">
        <v>0</v>
      </c>
      <c r="T27" s="126">
        <v>0</v>
      </c>
    </row>
    <row r="28" ht="19.5" customHeight="1" spans="1:20">
      <c r="A28" s="144" t="s">
        <v>168</v>
      </c>
      <c r="B28" s="144"/>
      <c r="C28" s="144"/>
      <c r="D28" s="144" t="s">
        <v>169</v>
      </c>
      <c r="E28" s="126">
        <v>0</v>
      </c>
      <c r="F28" s="126">
        <v>0</v>
      </c>
      <c r="G28" s="126">
        <v>0</v>
      </c>
      <c r="H28" s="126">
        <v>5.24</v>
      </c>
      <c r="I28" s="126">
        <v>5.24</v>
      </c>
      <c r="J28" s="126">
        <v>0</v>
      </c>
      <c r="K28" s="126">
        <v>5.24</v>
      </c>
      <c r="L28" s="126">
        <v>5.24</v>
      </c>
      <c r="M28" s="126">
        <v>5.24</v>
      </c>
      <c r="N28" s="126">
        <v>0</v>
      </c>
      <c r="O28" s="127"/>
      <c r="P28" s="126">
        <v>0</v>
      </c>
      <c r="Q28" s="126">
        <v>0</v>
      </c>
      <c r="R28" s="126">
        <v>0</v>
      </c>
      <c r="S28" s="126">
        <v>0</v>
      </c>
      <c r="T28" s="126">
        <v>0</v>
      </c>
    </row>
    <row r="29" ht="19.5" customHeight="1" spans="1:20">
      <c r="A29" s="144" t="s">
        <v>170</v>
      </c>
      <c r="B29" s="144"/>
      <c r="C29" s="144"/>
      <c r="D29" s="144" t="s">
        <v>171</v>
      </c>
      <c r="E29" s="126">
        <v>0</v>
      </c>
      <c r="F29" s="126">
        <v>0</v>
      </c>
      <c r="G29" s="126">
        <v>0</v>
      </c>
      <c r="H29" s="126">
        <v>4.5</v>
      </c>
      <c r="I29" s="126">
        <v>4.5</v>
      </c>
      <c r="J29" s="126">
        <v>0</v>
      </c>
      <c r="K29" s="126">
        <v>4.5</v>
      </c>
      <c r="L29" s="126">
        <v>4.5</v>
      </c>
      <c r="M29" s="126">
        <v>4.5</v>
      </c>
      <c r="N29" s="126">
        <v>0</v>
      </c>
      <c r="O29" s="127"/>
      <c r="P29" s="126">
        <v>0</v>
      </c>
      <c r="Q29" s="126">
        <v>0</v>
      </c>
      <c r="R29" s="126">
        <v>0</v>
      </c>
      <c r="S29" s="126">
        <v>0</v>
      </c>
      <c r="T29" s="126">
        <v>0</v>
      </c>
    </row>
    <row r="30" ht="19.5" customHeight="1" spans="1:20">
      <c r="A30" s="144" t="s">
        <v>172</v>
      </c>
      <c r="B30" s="144"/>
      <c r="C30" s="144"/>
      <c r="D30" s="144" t="s">
        <v>173</v>
      </c>
      <c r="E30" s="126">
        <v>0</v>
      </c>
      <c r="F30" s="126">
        <v>0</v>
      </c>
      <c r="G30" s="126">
        <v>0</v>
      </c>
      <c r="H30" s="126">
        <v>8.52</v>
      </c>
      <c r="I30" s="126">
        <v>8.52</v>
      </c>
      <c r="J30" s="126">
        <v>0</v>
      </c>
      <c r="K30" s="126">
        <v>8.52</v>
      </c>
      <c r="L30" s="126">
        <v>8.52</v>
      </c>
      <c r="M30" s="126">
        <v>8.52</v>
      </c>
      <c r="N30" s="126">
        <v>0</v>
      </c>
      <c r="O30" s="127"/>
      <c r="P30" s="126">
        <v>0</v>
      </c>
      <c r="Q30" s="126">
        <v>0</v>
      </c>
      <c r="R30" s="126">
        <v>0</v>
      </c>
      <c r="S30" s="126">
        <v>0</v>
      </c>
      <c r="T30" s="126">
        <v>0</v>
      </c>
    </row>
    <row r="31" ht="19.5" customHeight="1" spans="1:20">
      <c r="A31" s="144" t="s">
        <v>174</v>
      </c>
      <c r="B31" s="144"/>
      <c r="C31" s="144"/>
      <c r="D31" s="144" t="s">
        <v>175</v>
      </c>
      <c r="E31" s="126">
        <v>0</v>
      </c>
      <c r="F31" s="126">
        <v>0</v>
      </c>
      <c r="G31" s="126">
        <v>0</v>
      </c>
      <c r="H31" s="126">
        <v>1.39</v>
      </c>
      <c r="I31" s="126">
        <v>1.39</v>
      </c>
      <c r="J31" s="126">
        <v>0</v>
      </c>
      <c r="K31" s="126">
        <v>1.39</v>
      </c>
      <c r="L31" s="126">
        <v>1.39</v>
      </c>
      <c r="M31" s="126">
        <v>1.39</v>
      </c>
      <c r="N31" s="126">
        <v>0</v>
      </c>
      <c r="O31" s="127"/>
      <c r="P31" s="126">
        <v>0</v>
      </c>
      <c r="Q31" s="126">
        <v>0</v>
      </c>
      <c r="R31" s="126">
        <v>0</v>
      </c>
      <c r="S31" s="126">
        <v>0</v>
      </c>
      <c r="T31" s="126">
        <v>0</v>
      </c>
    </row>
    <row r="32" ht="19.5" customHeight="1" spans="1:20">
      <c r="A32" s="144" t="s">
        <v>176</v>
      </c>
      <c r="B32" s="144"/>
      <c r="C32" s="144"/>
      <c r="D32" s="144" t="s">
        <v>177</v>
      </c>
      <c r="E32" s="126">
        <v>11.84</v>
      </c>
      <c r="F32" s="126">
        <v>0</v>
      </c>
      <c r="G32" s="126">
        <v>11.84</v>
      </c>
      <c r="H32" s="126">
        <v>30.5</v>
      </c>
      <c r="I32" s="126">
        <v>0</v>
      </c>
      <c r="J32" s="126">
        <v>30.5</v>
      </c>
      <c r="K32" s="126">
        <v>31.81</v>
      </c>
      <c r="L32" s="127"/>
      <c r="M32" s="127"/>
      <c r="N32" s="127"/>
      <c r="O32" s="126">
        <v>31.81</v>
      </c>
      <c r="P32" s="126">
        <v>10.53</v>
      </c>
      <c r="Q32" s="126">
        <v>0</v>
      </c>
      <c r="R32" s="126">
        <v>10.53</v>
      </c>
      <c r="S32" s="126">
        <v>10.53</v>
      </c>
      <c r="T32" s="126">
        <v>0</v>
      </c>
    </row>
    <row r="33" ht="19.5" customHeight="1" spans="1:20">
      <c r="A33" s="144" t="s">
        <v>199</v>
      </c>
      <c r="B33" s="144"/>
      <c r="C33" s="144"/>
      <c r="D33" s="144" t="s">
        <v>200</v>
      </c>
      <c r="E33" s="126">
        <v>11.84</v>
      </c>
      <c r="F33" s="126">
        <v>0</v>
      </c>
      <c r="G33" s="126">
        <v>11.84</v>
      </c>
      <c r="H33" s="126">
        <v>0</v>
      </c>
      <c r="I33" s="126">
        <v>0</v>
      </c>
      <c r="J33" s="126">
        <v>0</v>
      </c>
      <c r="K33" s="126">
        <v>1.31</v>
      </c>
      <c r="L33" s="127"/>
      <c r="M33" s="127"/>
      <c r="N33" s="127"/>
      <c r="O33" s="126">
        <v>1.31</v>
      </c>
      <c r="P33" s="126">
        <v>10.53</v>
      </c>
      <c r="Q33" s="126">
        <v>0</v>
      </c>
      <c r="R33" s="126">
        <v>10.53</v>
      </c>
      <c r="S33" s="126">
        <v>10.53</v>
      </c>
      <c r="T33" s="126">
        <v>0</v>
      </c>
    </row>
    <row r="34" ht="19.5" customHeight="1" spans="1:20">
      <c r="A34" s="144" t="s">
        <v>201</v>
      </c>
      <c r="B34" s="144"/>
      <c r="C34" s="144"/>
      <c r="D34" s="144" t="s">
        <v>202</v>
      </c>
      <c r="E34" s="126">
        <v>11.84</v>
      </c>
      <c r="F34" s="126">
        <v>0</v>
      </c>
      <c r="G34" s="126">
        <v>11.84</v>
      </c>
      <c r="H34" s="126">
        <v>0</v>
      </c>
      <c r="I34" s="126">
        <v>0</v>
      </c>
      <c r="J34" s="126">
        <v>0</v>
      </c>
      <c r="K34" s="126">
        <v>1.31</v>
      </c>
      <c r="L34" s="127"/>
      <c r="M34" s="127"/>
      <c r="N34" s="127"/>
      <c r="O34" s="126">
        <v>1.31</v>
      </c>
      <c r="P34" s="126">
        <v>10.53</v>
      </c>
      <c r="Q34" s="126">
        <v>0</v>
      </c>
      <c r="R34" s="126">
        <v>10.53</v>
      </c>
      <c r="S34" s="126">
        <v>10.53</v>
      </c>
      <c r="T34" s="126">
        <v>0</v>
      </c>
    </row>
    <row r="35" ht="19.5" customHeight="1" spans="1:20">
      <c r="A35" s="144" t="s">
        <v>178</v>
      </c>
      <c r="B35" s="144"/>
      <c r="C35" s="144"/>
      <c r="D35" s="144" t="s">
        <v>179</v>
      </c>
      <c r="E35" s="126">
        <v>0</v>
      </c>
      <c r="F35" s="126">
        <v>0</v>
      </c>
      <c r="G35" s="126">
        <v>0</v>
      </c>
      <c r="H35" s="126">
        <v>30</v>
      </c>
      <c r="I35" s="126">
        <v>0</v>
      </c>
      <c r="J35" s="126">
        <v>30</v>
      </c>
      <c r="K35" s="126">
        <v>30</v>
      </c>
      <c r="L35" s="127"/>
      <c r="M35" s="127"/>
      <c r="N35" s="127"/>
      <c r="O35" s="126">
        <v>30</v>
      </c>
      <c r="P35" s="126">
        <v>0</v>
      </c>
      <c r="Q35" s="126">
        <v>0</v>
      </c>
      <c r="R35" s="126">
        <v>0</v>
      </c>
      <c r="S35" s="126">
        <v>0</v>
      </c>
      <c r="T35" s="126">
        <v>0</v>
      </c>
    </row>
    <row r="36" ht="19.5" customHeight="1" spans="1:20">
      <c r="A36" s="144" t="s">
        <v>180</v>
      </c>
      <c r="B36" s="144"/>
      <c r="C36" s="144"/>
      <c r="D36" s="144" t="s">
        <v>181</v>
      </c>
      <c r="E36" s="126">
        <v>0</v>
      </c>
      <c r="F36" s="126">
        <v>0</v>
      </c>
      <c r="G36" s="126">
        <v>0</v>
      </c>
      <c r="H36" s="126">
        <v>30</v>
      </c>
      <c r="I36" s="126">
        <v>0</v>
      </c>
      <c r="J36" s="126">
        <v>30</v>
      </c>
      <c r="K36" s="126">
        <v>30</v>
      </c>
      <c r="L36" s="127"/>
      <c r="M36" s="127"/>
      <c r="N36" s="127"/>
      <c r="O36" s="126">
        <v>30</v>
      </c>
      <c r="P36" s="126">
        <v>0</v>
      </c>
      <c r="Q36" s="126">
        <v>0</v>
      </c>
      <c r="R36" s="126">
        <v>0</v>
      </c>
      <c r="S36" s="126">
        <v>0</v>
      </c>
      <c r="T36" s="126">
        <v>0</v>
      </c>
    </row>
    <row r="37" ht="19.5" customHeight="1" spans="1:20">
      <c r="A37" s="144" t="s">
        <v>182</v>
      </c>
      <c r="B37" s="144"/>
      <c r="C37" s="144"/>
      <c r="D37" s="144" t="s">
        <v>183</v>
      </c>
      <c r="E37" s="126">
        <v>0</v>
      </c>
      <c r="F37" s="126">
        <v>0</v>
      </c>
      <c r="G37" s="126">
        <v>0</v>
      </c>
      <c r="H37" s="126">
        <v>0.5</v>
      </c>
      <c r="I37" s="127"/>
      <c r="J37" s="126">
        <v>0.5</v>
      </c>
      <c r="K37" s="126">
        <v>0.5</v>
      </c>
      <c r="L37" s="127"/>
      <c r="M37" s="127"/>
      <c r="N37" s="127"/>
      <c r="O37" s="126">
        <v>0.5</v>
      </c>
      <c r="P37" s="126">
        <v>0</v>
      </c>
      <c r="Q37" s="126">
        <v>0</v>
      </c>
      <c r="R37" s="126">
        <v>0</v>
      </c>
      <c r="S37" s="126">
        <v>0</v>
      </c>
      <c r="T37" s="126">
        <v>0</v>
      </c>
    </row>
    <row r="38" ht="19.5" customHeight="1" spans="1:20">
      <c r="A38" s="144" t="s">
        <v>184</v>
      </c>
      <c r="B38" s="144"/>
      <c r="C38" s="144"/>
      <c r="D38" s="144" t="s">
        <v>183</v>
      </c>
      <c r="E38" s="126">
        <v>0</v>
      </c>
      <c r="F38" s="126">
        <v>0</v>
      </c>
      <c r="G38" s="126">
        <v>0</v>
      </c>
      <c r="H38" s="126">
        <v>0.5</v>
      </c>
      <c r="I38" s="127"/>
      <c r="J38" s="126">
        <v>0.5</v>
      </c>
      <c r="K38" s="126">
        <v>0.5</v>
      </c>
      <c r="L38" s="127"/>
      <c r="M38" s="127"/>
      <c r="N38" s="127"/>
      <c r="O38" s="126">
        <v>0.5</v>
      </c>
      <c r="P38" s="126">
        <v>0</v>
      </c>
      <c r="Q38" s="126">
        <v>0</v>
      </c>
      <c r="R38" s="126">
        <v>0</v>
      </c>
      <c r="S38" s="126">
        <v>0</v>
      </c>
      <c r="T38" s="126">
        <v>0</v>
      </c>
    </row>
    <row r="39" ht="19.5" customHeight="1" spans="1:20">
      <c r="A39" s="144" t="s">
        <v>185</v>
      </c>
      <c r="B39" s="144"/>
      <c r="C39" s="144"/>
      <c r="D39" s="144" t="s">
        <v>186</v>
      </c>
      <c r="E39" s="126">
        <v>0</v>
      </c>
      <c r="F39" s="126">
        <v>0</v>
      </c>
      <c r="G39" s="126">
        <v>0</v>
      </c>
      <c r="H39" s="126">
        <v>22.6</v>
      </c>
      <c r="I39" s="126">
        <v>22.6</v>
      </c>
      <c r="J39" s="127"/>
      <c r="K39" s="126">
        <v>22.6</v>
      </c>
      <c r="L39" s="126">
        <v>22.6</v>
      </c>
      <c r="M39" s="126">
        <v>22.6</v>
      </c>
      <c r="N39" s="126">
        <v>0</v>
      </c>
      <c r="O39" s="127"/>
      <c r="P39" s="126">
        <v>0</v>
      </c>
      <c r="Q39" s="126">
        <v>0</v>
      </c>
      <c r="R39" s="126">
        <v>0</v>
      </c>
      <c r="S39" s="126">
        <v>0</v>
      </c>
      <c r="T39" s="126">
        <v>0</v>
      </c>
    </row>
    <row r="40" ht="19.5" customHeight="1" spans="1:20">
      <c r="A40" s="144" t="s">
        <v>187</v>
      </c>
      <c r="B40" s="144"/>
      <c r="C40" s="144"/>
      <c r="D40" s="144" t="s">
        <v>188</v>
      </c>
      <c r="E40" s="126">
        <v>0</v>
      </c>
      <c r="F40" s="126">
        <v>0</v>
      </c>
      <c r="G40" s="126">
        <v>0</v>
      </c>
      <c r="H40" s="126">
        <v>22.6</v>
      </c>
      <c r="I40" s="126">
        <v>22.6</v>
      </c>
      <c r="J40" s="127"/>
      <c r="K40" s="126">
        <v>22.6</v>
      </c>
      <c r="L40" s="126">
        <v>22.6</v>
      </c>
      <c r="M40" s="126">
        <v>22.6</v>
      </c>
      <c r="N40" s="126">
        <v>0</v>
      </c>
      <c r="O40" s="127"/>
      <c r="P40" s="126">
        <v>0</v>
      </c>
      <c r="Q40" s="126">
        <v>0</v>
      </c>
      <c r="R40" s="126">
        <v>0</v>
      </c>
      <c r="S40" s="126">
        <v>0</v>
      </c>
      <c r="T40" s="126">
        <v>0</v>
      </c>
    </row>
    <row r="41" ht="19.5" customHeight="1" spans="1:20">
      <c r="A41" s="144" t="s">
        <v>189</v>
      </c>
      <c r="B41" s="144"/>
      <c r="C41" s="144"/>
      <c r="D41" s="144" t="s">
        <v>190</v>
      </c>
      <c r="E41" s="126">
        <v>0</v>
      </c>
      <c r="F41" s="126">
        <v>0</v>
      </c>
      <c r="G41" s="126">
        <v>0</v>
      </c>
      <c r="H41" s="126">
        <v>22.6</v>
      </c>
      <c r="I41" s="126">
        <v>22.6</v>
      </c>
      <c r="J41" s="127"/>
      <c r="K41" s="126">
        <v>22.6</v>
      </c>
      <c r="L41" s="126">
        <v>22.6</v>
      </c>
      <c r="M41" s="126">
        <v>22.6</v>
      </c>
      <c r="N41" s="126">
        <v>0</v>
      </c>
      <c r="O41" s="127"/>
      <c r="P41" s="126">
        <v>0</v>
      </c>
      <c r="Q41" s="126">
        <v>0</v>
      </c>
      <c r="R41" s="126">
        <v>0</v>
      </c>
      <c r="S41" s="126">
        <v>0</v>
      </c>
      <c r="T41" s="126">
        <v>0</v>
      </c>
    </row>
    <row r="42" ht="19.5" customHeight="1" spans="1:20">
      <c r="A42" s="144" t="s">
        <v>236</v>
      </c>
      <c r="B42" s="144"/>
      <c r="C42" s="144"/>
      <c r="D42" s="144"/>
      <c r="E42" s="144"/>
      <c r="F42" s="144"/>
      <c r="G42" s="144"/>
      <c r="H42" s="144"/>
      <c r="I42" s="144"/>
      <c r="J42" s="144"/>
      <c r="K42" s="144"/>
      <c r="L42" s="144"/>
      <c r="M42" s="144"/>
      <c r="N42" s="144"/>
      <c r="O42" s="144"/>
      <c r="P42" s="144"/>
      <c r="Q42" s="144"/>
      <c r="R42" s="144"/>
      <c r="S42" s="144"/>
      <c r="T42" s="144"/>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E11" sqref="E1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s="95" customFormat="1" ht="28.2" spans="5:5">
      <c r="E1" s="135" t="s">
        <v>237</v>
      </c>
    </row>
    <row r="2" s="95" customFormat="1" spans="9:9">
      <c r="I2" s="142" t="s">
        <v>238</v>
      </c>
    </row>
    <row r="3" s="95" customFormat="1" spans="1:9">
      <c r="A3" s="142" t="s">
        <v>2</v>
      </c>
      <c r="I3" s="142" t="s">
        <v>3</v>
      </c>
    </row>
    <row r="4" ht="19.5" customHeight="1" spans="1:9">
      <c r="A4" s="129" t="s">
        <v>233</v>
      </c>
      <c r="B4" s="129"/>
      <c r="C4" s="129"/>
      <c r="D4" s="129" t="s">
        <v>232</v>
      </c>
      <c r="E4" s="129"/>
      <c r="F4" s="129"/>
      <c r="G4" s="129"/>
      <c r="H4" s="129"/>
      <c r="I4" s="129"/>
    </row>
    <row r="5" ht="19.5" customHeight="1" spans="1:9">
      <c r="A5" s="129" t="s">
        <v>239</v>
      </c>
      <c r="B5" s="129" t="s">
        <v>123</v>
      </c>
      <c r="C5" s="129" t="s">
        <v>8</v>
      </c>
      <c r="D5" s="129" t="s">
        <v>239</v>
      </c>
      <c r="E5" s="129" t="s">
        <v>123</v>
      </c>
      <c r="F5" s="129" t="s">
        <v>8</v>
      </c>
      <c r="G5" s="129" t="s">
        <v>239</v>
      </c>
      <c r="H5" s="129" t="s">
        <v>123</v>
      </c>
      <c r="I5" s="129" t="s">
        <v>8</v>
      </c>
    </row>
    <row r="6" ht="19.5" customHeight="1" spans="1:9">
      <c r="A6" s="129"/>
      <c r="B6" s="129"/>
      <c r="C6" s="129"/>
      <c r="D6" s="129"/>
      <c r="E6" s="129"/>
      <c r="F6" s="129"/>
      <c r="G6" s="129"/>
      <c r="H6" s="129"/>
      <c r="I6" s="129"/>
    </row>
    <row r="7" ht="19.5" customHeight="1" spans="1:9">
      <c r="A7" s="124" t="s">
        <v>240</v>
      </c>
      <c r="B7" s="124" t="s">
        <v>241</v>
      </c>
      <c r="C7" s="126">
        <v>245.99</v>
      </c>
      <c r="D7" s="124" t="s">
        <v>242</v>
      </c>
      <c r="E7" s="124" t="s">
        <v>243</v>
      </c>
      <c r="F7" s="126">
        <v>20.71</v>
      </c>
      <c r="G7" s="124" t="s">
        <v>244</v>
      </c>
      <c r="H7" s="124" t="s">
        <v>245</v>
      </c>
      <c r="I7" s="126">
        <v>0</v>
      </c>
    </row>
    <row r="8" ht="19.5" customHeight="1" spans="1:9">
      <c r="A8" s="124" t="s">
        <v>246</v>
      </c>
      <c r="B8" s="124" t="s">
        <v>247</v>
      </c>
      <c r="C8" s="126">
        <v>67.47</v>
      </c>
      <c r="D8" s="124" t="s">
        <v>248</v>
      </c>
      <c r="E8" s="124" t="s">
        <v>249</v>
      </c>
      <c r="F8" s="126">
        <v>2.14</v>
      </c>
      <c r="G8" s="124" t="s">
        <v>250</v>
      </c>
      <c r="H8" s="124" t="s">
        <v>251</v>
      </c>
      <c r="I8" s="126">
        <v>0</v>
      </c>
    </row>
    <row r="9" ht="19.5" customHeight="1" spans="1:9">
      <c r="A9" s="124" t="s">
        <v>252</v>
      </c>
      <c r="B9" s="124" t="s">
        <v>253</v>
      </c>
      <c r="C9" s="126">
        <v>70.61</v>
      </c>
      <c r="D9" s="124" t="s">
        <v>254</v>
      </c>
      <c r="E9" s="124" t="s">
        <v>255</v>
      </c>
      <c r="F9" s="126">
        <v>0</v>
      </c>
      <c r="G9" s="124" t="s">
        <v>256</v>
      </c>
      <c r="H9" s="124" t="s">
        <v>257</v>
      </c>
      <c r="I9" s="126">
        <v>0</v>
      </c>
    </row>
    <row r="10" ht="19.5" customHeight="1" spans="1:9">
      <c r="A10" s="124" t="s">
        <v>258</v>
      </c>
      <c r="B10" s="124" t="s">
        <v>259</v>
      </c>
      <c r="C10" s="126">
        <v>13.48</v>
      </c>
      <c r="D10" s="124" t="s">
        <v>260</v>
      </c>
      <c r="E10" s="124" t="s">
        <v>261</v>
      </c>
      <c r="F10" s="126">
        <v>0</v>
      </c>
      <c r="G10" s="124" t="s">
        <v>262</v>
      </c>
      <c r="H10" s="124" t="s">
        <v>263</v>
      </c>
      <c r="I10" s="126">
        <v>0</v>
      </c>
    </row>
    <row r="11" ht="19.5" customHeight="1" spans="1:9">
      <c r="A11" s="124" t="s">
        <v>264</v>
      </c>
      <c r="B11" s="124" t="s">
        <v>265</v>
      </c>
      <c r="C11" s="126">
        <v>0</v>
      </c>
      <c r="D11" s="124" t="s">
        <v>266</v>
      </c>
      <c r="E11" s="124" t="s">
        <v>267</v>
      </c>
      <c r="F11" s="126">
        <v>0</v>
      </c>
      <c r="G11" s="124" t="s">
        <v>268</v>
      </c>
      <c r="H11" s="124" t="s">
        <v>269</v>
      </c>
      <c r="I11" s="126">
        <v>0</v>
      </c>
    </row>
    <row r="12" ht="19.5" customHeight="1" spans="1:9">
      <c r="A12" s="124" t="s">
        <v>270</v>
      </c>
      <c r="B12" s="124" t="s">
        <v>271</v>
      </c>
      <c r="C12" s="126">
        <v>21.43</v>
      </c>
      <c r="D12" s="124" t="s">
        <v>272</v>
      </c>
      <c r="E12" s="124" t="s">
        <v>273</v>
      </c>
      <c r="F12" s="126">
        <v>0</v>
      </c>
      <c r="G12" s="124" t="s">
        <v>274</v>
      </c>
      <c r="H12" s="124" t="s">
        <v>275</v>
      </c>
      <c r="I12" s="126">
        <v>0</v>
      </c>
    </row>
    <row r="13" ht="19.5" customHeight="1" spans="1:9">
      <c r="A13" s="124" t="s">
        <v>276</v>
      </c>
      <c r="B13" s="124" t="s">
        <v>277</v>
      </c>
      <c r="C13" s="126">
        <v>26.62</v>
      </c>
      <c r="D13" s="124" t="s">
        <v>278</v>
      </c>
      <c r="E13" s="124" t="s">
        <v>279</v>
      </c>
      <c r="F13" s="126">
        <v>0</v>
      </c>
      <c r="G13" s="124" t="s">
        <v>280</v>
      </c>
      <c r="H13" s="124" t="s">
        <v>281</v>
      </c>
      <c r="I13" s="126">
        <v>0</v>
      </c>
    </row>
    <row r="14" ht="19.5" customHeight="1" spans="1:9">
      <c r="A14" s="124" t="s">
        <v>282</v>
      </c>
      <c r="B14" s="124" t="s">
        <v>283</v>
      </c>
      <c r="C14" s="126">
        <v>0</v>
      </c>
      <c r="D14" s="124" t="s">
        <v>284</v>
      </c>
      <c r="E14" s="124" t="s">
        <v>285</v>
      </c>
      <c r="F14" s="126">
        <v>0.3</v>
      </c>
      <c r="G14" s="124" t="s">
        <v>286</v>
      </c>
      <c r="H14" s="124" t="s">
        <v>287</v>
      </c>
      <c r="I14" s="126">
        <v>0</v>
      </c>
    </row>
    <row r="15" ht="19.5" customHeight="1" spans="1:9">
      <c r="A15" s="124" t="s">
        <v>288</v>
      </c>
      <c r="B15" s="124" t="s">
        <v>289</v>
      </c>
      <c r="C15" s="126">
        <v>9.73</v>
      </c>
      <c r="D15" s="124" t="s">
        <v>290</v>
      </c>
      <c r="E15" s="124" t="s">
        <v>291</v>
      </c>
      <c r="F15" s="126">
        <v>0</v>
      </c>
      <c r="G15" s="124" t="s">
        <v>292</v>
      </c>
      <c r="H15" s="124" t="s">
        <v>293</v>
      </c>
      <c r="I15" s="126">
        <v>0</v>
      </c>
    </row>
    <row r="16" ht="19.5" customHeight="1" spans="1:9">
      <c r="A16" s="124" t="s">
        <v>294</v>
      </c>
      <c r="B16" s="124" t="s">
        <v>295</v>
      </c>
      <c r="C16" s="126">
        <v>8.52</v>
      </c>
      <c r="D16" s="124" t="s">
        <v>296</v>
      </c>
      <c r="E16" s="124" t="s">
        <v>297</v>
      </c>
      <c r="F16" s="126">
        <v>0</v>
      </c>
      <c r="G16" s="124" t="s">
        <v>298</v>
      </c>
      <c r="H16" s="124" t="s">
        <v>299</v>
      </c>
      <c r="I16" s="126">
        <v>0</v>
      </c>
    </row>
    <row r="17" ht="19.5" customHeight="1" spans="1:9">
      <c r="A17" s="124" t="s">
        <v>300</v>
      </c>
      <c r="B17" s="124" t="s">
        <v>301</v>
      </c>
      <c r="C17" s="126">
        <v>1.79</v>
      </c>
      <c r="D17" s="124" t="s">
        <v>302</v>
      </c>
      <c r="E17" s="124" t="s">
        <v>303</v>
      </c>
      <c r="F17" s="126">
        <v>1.03</v>
      </c>
      <c r="G17" s="124" t="s">
        <v>304</v>
      </c>
      <c r="H17" s="124" t="s">
        <v>305</v>
      </c>
      <c r="I17" s="126">
        <v>0</v>
      </c>
    </row>
    <row r="18" ht="19.5" customHeight="1" spans="1:9">
      <c r="A18" s="124" t="s">
        <v>306</v>
      </c>
      <c r="B18" s="124" t="s">
        <v>307</v>
      </c>
      <c r="C18" s="126">
        <v>22.6</v>
      </c>
      <c r="D18" s="124" t="s">
        <v>308</v>
      </c>
      <c r="E18" s="124" t="s">
        <v>309</v>
      </c>
      <c r="F18" s="126">
        <v>0</v>
      </c>
      <c r="G18" s="124" t="s">
        <v>310</v>
      </c>
      <c r="H18" s="124" t="s">
        <v>311</v>
      </c>
      <c r="I18" s="126">
        <v>0</v>
      </c>
    </row>
    <row r="19" ht="19.5" customHeight="1" spans="1:9">
      <c r="A19" s="124" t="s">
        <v>312</v>
      </c>
      <c r="B19" s="124" t="s">
        <v>313</v>
      </c>
      <c r="C19" s="126">
        <v>0</v>
      </c>
      <c r="D19" s="124" t="s">
        <v>314</v>
      </c>
      <c r="E19" s="124" t="s">
        <v>315</v>
      </c>
      <c r="F19" s="126">
        <v>0</v>
      </c>
      <c r="G19" s="124" t="s">
        <v>316</v>
      </c>
      <c r="H19" s="124" t="s">
        <v>317</v>
      </c>
      <c r="I19" s="126">
        <v>0</v>
      </c>
    </row>
    <row r="20" ht="19.5" customHeight="1" spans="1:9">
      <c r="A20" s="124" t="s">
        <v>318</v>
      </c>
      <c r="B20" s="124" t="s">
        <v>319</v>
      </c>
      <c r="C20" s="126">
        <v>3.74</v>
      </c>
      <c r="D20" s="124" t="s">
        <v>320</v>
      </c>
      <c r="E20" s="124" t="s">
        <v>321</v>
      </c>
      <c r="F20" s="126">
        <v>0</v>
      </c>
      <c r="G20" s="124" t="s">
        <v>322</v>
      </c>
      <c r="H20" s="124" t="s">
        <v>323</v>
      </c>
      <c r="I20" s="126">
        <v>0</v>
      </c>
    </row>
    <row r="21" ht="19.5" customHeight="1" spans="1:9">
      <c r="A21" s="124" t="s">
        <v>324</v>
      </c>
      <c r="B21" s="124" t="s">
        <v>325</v>
      </c>
      <c r="C21" s="126">
        <v>9.36</v>
      </c>
      <c r="D21" s="124" t="s">
        <v>326</v>
      </c>
      <c r="E21" s="124" t="s">
        <v>327</v>
      </c>
      <c r="F21" s="126">
        <v>0</v>
      </c>
      <c r="G21" s="124" t="s">
        <v>328</v>
      </c>
      <c r="H21" s="124" t="s">
        <v>329</v>
      </c>
      <c r="I21" s="126">
        <v>0</v>
      </c>
    </row>
    <row r="22" ht="19.5" customHeight="1" spans="1:9">
      <c r="A22" s="124" t="s">
        <v>330</v>
      </c>
      <c r="B22" s="124" t="s">
        <v>331</v>
      </c>
      <c r="C22" s="126">
        <v>0</v>
      </c>
      <c r="D22" s="124" t="s">
        <v>332</v>
      </c>
      <c r="E22" s="124" t="s">
        <v>333</v>
      </c>
      <c r="F22" s="126">
        <v>0</v>
      </c>
      <c r="G22" s="124" t="s">
        <v>334</v>
      </c>
      <c r="H22" s="124" t="s">
        <v>335</v>
      </c>
      <c r="I22" s="126">
        <v>0</v>
      </c>
    </row>
    <row r="23" ht="19.5" customHeight="1" spans="1:9">
      <c r="A23" s="124" t="s">
        <v>336</v>
      </c>
      <c r="B23" s="124" t="s">
        <v>337</v>
      </c>
      <c r="C23" s="126">
        <v>0</v>
      </c>
      <c r="D23" s="124" t="s">
        <v>338</v>
      </c>
      <c r="E23" s="124" t="s">
        <v>339</v>
      </c>
      <c r="F23" s="126">
        <v>0.58</v>
      </c>
      <c r="G23" s="124" t="s">
        <v>340</v>
      </c>
      <c r="H23" s="124" t="s">
        <v>341</v>
      </c>
      <c r="I23" s="126">
        <v>0</v>
      </c>
    </row>
    <row r="24" ht="19.5" customHeight="1" spans="1:9">
      <c r="A24" s="124" t="s">
        <v>342</v>
      </c>
      <c r="B24" s="124" t="s">
        <v>343</v>
      </c>
      <c r="C24" s="126">
        <v>0</v>
      </c>
      <c r="D24" s="124" t="s">
        <v>344</v>
      </c>
      <c r="E24" s="124" t="s">
        <v>345</v>
      </c>
      <c r="F24" s="126">
        <v>0</v>
      </c>
      <c r="G24" s="124" t="s">
        <v>346</v>
      </c>
      <c r="H24" s="124" t="s">
        <v>347</v>
      </c>
      <c r="I24" s="126">
        <v>0</v>
      </c>
    </row>
    <row r="25" ht="19.5" customHeight="1" spans="1:9">
      <c r="A25" s="124" t="s">
        <v>348</v>
      </c>
      <c r="B25" s="124" t="s">
        <v>349</v>
      </c>
      <c r="C25" s="126">
        <v>0</v>
      </c>
      <c r="D25" s="124" t="s">
        <v>350</v>
      </c>
      <c r="E25" s="124" t="s">
        <v>351</v>
      </c>
      <c r="F25" s="126">
        <v>0</v>
      </c>
      <c r="G25" s="124" t="s">
        <v>352</v>
      </c>
      <c r="H25" s="124" t="s">
        <v>353</v>
      </c>
      <c r="I25" s="126">
        <v>0</v>
      </c>
    </row>
    <row r="26" ht="19.5" customHeight="1" spans="1:9">
      <c r="A26" s="124" t="s">
        <v>354</v>
      </c>
      <c r="B26" s="124" t="s">
        <v>355</v>
      </c>
      <c r="C26" s="126">
        <v>9.36</v>
      </c>
      <c r="D26" s="124" t="s">
        <v>356</v>
      </c>
      <c r="E26" s="124" t="s">
        <v>357</v>
      </c>
      <c r="F26" s="126">
        <v>0</v>
      </c>
      <c r="G26" s="124" t="s">
        <v>358</v>
      </c>
      <c r="H26" s="124" t="s">
        <v>359</v>
      </c>
      <c r="I26" s="126">
        <v>0</v>
      </c>
    </row>
    <row r="27" ht="19.5" customHeight="1" spans="1:9">
      <c r="A27" s="124" t="s">
        <v>360</v>
      </c>
      <c r="B27" s="124" t="s">
        <v>361</v>
      </c>
      <c r="C27" s="126">
        <v>0</v>
      </c>
      <c r="D27" s="124" t="s">
        <v>362</v>
      </c>
      <c r="E27" s="124" t="s">
        <v>363</v>
      </c>
      <c r="F27" s="126">
        <v>0.05</v>
      </c>
      <c r="G27" s="124" t="s">
        <v>364</v>
      </c>
      <c r="H27" s="124" t="s">
        <v>365</v>
      </c>
      <c r="I27" s="126">
        <v>0</v>
      </c>
    </row>
    <row r="28" ht="19.5" customHeight="1" spans="1:9">
      <c r="A28" s="124" t="s">
        <v>366</v>
      </c>
      <c r="B28" s="124" t="s">
        <v>367</v>
      </c>
      <c r="C28" s="126">
        <v>0</v>
      </c>
      <c r="D28" s="124" t="s">
        <v>368</v>
      </c>
      <c r="E28" s="124" t="s">
        <v>369</v>
      </c>
      <c r="F28" s="126">
        <v>0</v>
      </c>
      <c r="G28" s="124" t="s">
        <v>370</v>
      </c>
      <c r="H28" s="124" t="s">
        <v>371</v>
      </c>
      <c r="I28" s="126">
        <v>0</v>
      </c>
    </row>
    <row r="29" ht="19.5" customHeight="1" spans="1:9">
      <c r="A29" s="124" t="s">
        <v>372</v>
      </c>
      <c r="B29" s="124" t="s">
        <v>373</v>
      </c>
      <c r="C29" s="126">
        <v>0</v>
      </c>
      <c r="D29" s="124" t="s">
        <v>374</v>
      </c>
      <c r="E29" s="124" t="s">
        <v>375</v>
      </c>
      <c r="F29" s="126">
        <v>1.77</v>
      </c>
      <c r="G29" s="124" t="s">
        <v>376</v>
      </c>
      <c r="H29" s="124" t="s">
        <v>377</v>
      </c>
      <c r="I29" s="126">
        <v>0</v>
      </c>
    </row>
    <row r="30" ht="19.5" customHeight="1" spans="1:9">
      <c r="A30" s="124" t="s">
        <v>378</v>
      </c>
      <c r="B30" s="124" t="s">
        <v>379</v>
      </c>
      <c r="C30" s="126">
        <v>0</v>
      </c>
      <c r="D30" s="124" t="s">
        <v>380</v>
      </c>
      <c r="E30" s="124" t="s">
        <v>381</v>
      </c>
      <c r="F30" s="126">
        <v>4.65</v>
      </c>
      <c r="G30" s="124" t="s">
        <v>382</v>
      </c>
      <c r="H30" s="124" t="s">
        <v>383</v>
      </c>
      <c r="I30" s="126">
        <v>0</v>
      </c>
    </row>
    <row r="31" ht="19.5" customHeight="1" spans="1:9">
      <c r="A31" s="124" t="s">
        <v>384</v>
      </c>
      <c r="B31" s="124" t="s">
        <v>385</v>
      </c>
      <c r="C31" s="126">
        <v>0</v>
      </c>
      <c r="D31" s="124" t="s">
        <v>386</v>
      </c>
      <c r="E31" s="124" t="s">
        <v>387</v>
      </c>
      <c r="F31" s="126">
        <v>2</v>
      </c>
      <c r="G31" s="124" t="s">
        <v>388</v>
      </c>
      <c r="H31" s="124" t="s">
        <v>389</v>
      </c>
      <c r="I31" s="126">
        <v>0</v>
      </c>
    </row>
    <row r="32" ht="19.5" customHeight="1" spans="1:9">
      <c r="A32" s="124" t="s">
        <v>390</v>
      </c>
      <c r="B32" s="124" t="s">
        <v>391</v>
      </c>
      <c r="C32" s="126">
        <v>0</v>
      </c>
      <c r="D32" s="124" t="s">
        <v>392</v>
      </c>
      <c r="E32" s="124" t="s">
        <v>393</v>
      </c>
      <c r="F32" s="126">
        <v>7.15</v>
      </c>
      <c r="G32" s="124" t="s">
        <v>394</v>
      </c>
      <c r="H32" s="124" t="s">
        <v>395</v>
      </c>
      <c r="I32" s="126">
        <v>0</v>
      </c>
    </row>
    <row r="33" ht="19.5" customHeight="1" spans="1:9">
      <c r="A33" s="124" t="s">
        <v>396</v>
      </c>
      <c r="B33" s="124" t="s">
        <v>397</v>
      </c>
      <c r="C33" s="126">
        <v>0</v>
      </c>
      <c r="D33" s="124" t="s">
        <v>398</v>
      </c>
      <c r="E33" s="124" t="s">
        <v>399</v>
      </c>
      <c r="F33" s="126">
        <v>0</v>
      </c>
      <c r="G33" s="124" t="s">
        <v>400</v>
      </c>
      <c r="H33" s="124" t="s">
        <v>401</v>
      </c>
      <c r="I33" s="126">
        <v>0</v>
      </c>
    </row>
    <row r="34" ht="19.5" customHeight="1" spans="1:9">
      <c r="A34" s="124"/>
      <c r="B34" s="124"/>
      <c r="C34" s="127"/>
      <c r="D34" s="124" t="s">
        <v>402</v>
      </c>
      <c r="E34" s="124" t="s">
        <v>403</v>
      </c>
      <c r="F34" s="126">
        <v>1.04</v>
      </c>
      <c r="G34" s="124" t="s">
        <v>404</v>
      </c>
      <c r="H34" s="124" t="s">
        <v>405</v>
      </c>
      <c r="I34" s="126">
        <v>0</v>
      </c>
    </row>
    <row r="35" ht="19.5" customHeight="1" spans="1:9">
      <c r="A35" s="124"/>
      <c r="B35" s="124"/>
      <c r="C35" s="127"/>
      <c r="D35" s="124" t="s">
        <v>406</v>
      </c>
      <c r="E35" s="124" t="s">
        <v>407</v>
      </c>
      <c r="F35" s="126">
        <v>0</v>
      </c>
      <c r="G35" s="124" t="s">
        <v>408</v>
      </c>
      <c r="H35" s="124" t="s">
        <v>409</v>
      </c>
      <c r="I35" s="126">
        <v>0</v>
      </c>
    </row>
    <row r="36" ht="19.5" customHeight="1" spans="1:9">
      <c r="A36" s="124"/>
      <c r="B36" s="124"/>
      <c r="C36" s="127"/>
      <c r="D36" s="124" t="s">
        <v>410</v>
      </c>
      <c r="E36" s="124" t="s">
        <v>411</v>
      </c>
      <c r="F36" s="126">
        <v>0</v>
      </c>
      <c r="G36" s="124"/>
      <c r="H36" s="124"/>
      <c r="I36" s="127"/>
    </row>
    <row r="37" ht="19.5" customHeight="1" spans="1:9">
      <c r="A37" s="124"/>
      <c r="B37" s="124"/>
      <c r="C37" s="127"/>
      <c r="D37" s="124" t="s">
        <v>412</v>
      </c>
      <c r="E37" s="124" t="s">
        <v>413</v>
      </c>
      <c r="F37" s="126">
        <v>0</v>
      </c>
      <c r="G37" s="124"/>
      <c r="H37" s="124"/>
      <c r="I37" s="127"/>
    </row>
    <row r="38" ht="19.5" customHeight="1" spans="1:9">
      <c r="A38" s="124"/>
      <c r="B38" s="124"/>
      <c r="C38" s="127"/>
      <c r="D38" s="124" t="s">
        <v>414</v>
      </c>
      <c r="E38" s="124" t="s">
        <v>415</v>
      </c>
      <c r="F38" s="126">
        <v>0</v>
      </c>
      <c r="G38" s="124"/>
      <c r="H38" s="124"/>
      <c r="I38" s="127"/>
    </row>
    <row r="39" ht="19.5" customHeight="1" spans="1:9">
      <c r="A39" s="124"/>
      <c r="B39" s="124"/>
      <c r="C39" s="127"/>
      <c r="D39" s="124" t="s">
        <v>416</v>
      </c>
      <c r="E39" s="124" t="s">
        <v>417</v>
      </c>
      <c r="F39" s="126">
        <v>0</v>
      </c>
      <c r="G39" s="124"/>
      <c r="H39" s="124"/>
      <c r="I39" s="127"/>
    </row>
    <row r="40" ht="19.5" customHeight="1" spans="1:9">
      <c r="A40" s="123" t="s">
        <v>418</v>
      </c>
      <c r="B40" s="123"/>
      <c r="C40" s="126">
        <v>255.34</v>
      </c>
      <c r="D40" s="123" t="s">
        <v>419</v>
      </c>
      <c r="E40" s="123"/>
      <c r="F40" s="123"/>
      <c r="G40" s="123"/>
      <c r="H40" s="123"/>
      <c r="I40" s="126">
        <v>20.71</v>
      </c>
    </row>
    <row r="41" ht="19.5" customHeight="1" spans="1:9">
      <c r="A41" s="144" t="s">
        <v>420</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A1" sqref="$A1:$XFD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s="95" customFormat="1" ht="28.2" spans="6:6">
      <c r="F1" s="135" t="s">
        <v>421</v>
      </c>
    </row>
    <row r="2" s="95" customFormat="1" spans="12:12">
      <c r="L2" s="142" t="s">
        <v>422</v>
      </c>
    </row>
    <row r="3" s="95" customFormat="1" ht="15.6" spans="1:12">
      <c r="A3" s="142" t="s">
        <v>2</v>
      </c>
      <c r="B3" s="143"/>
      <c r="L3" s="142" t="s">
        <v>3</v>
      </c>
    </row>
    <row r="4" ht="15" customHeight="1" spans="1:12">
      <c r="A4" s="123" t="s">
        <v>423</v>
      </c>
      <c r="B4" s="123"/>
      <c r="C4" s="123"/>
      <c r="D4" s="123"/>
      <c r="E4" s="123"/>
      <c r="F4" s="123"/>
      <c r="G4" s="123"/>
      <c r="H4" s="123"/>
      <c r="I4" s="123"/>
      <c r="J4" s="123"/>
      <c r="K4" s="123"/>
      <c r="L4" s="123"/>
    </row>
    <row r="5" ht="15" customHeight="1" spans="1:12">
      <c r="A5" s="123" t="s">
        <v>239</v>
      </c>
      <c r="B5" s="123" t="s">
        <v>123</v>
      </c>
      <c r="C5" s="123" t="s">
        <v>8</v>
      </c>
      <c r="D5" s="123" t="s">
        <v>239</v>
      </c>
      <c r="E5" s="123" t="s">
        <v>123</v>
      </c>
      <c r="F5" s="123" t="s">
        <v>8</v>
      </c>
      <c r="G5" s="123" t="s">
        <v>239</v>
      </c>
      <c r="H5" s="123" t="s">
        <v>123</v>
      </c>
      <c r="I5" s="123" t="s">
        <v>8</v>
      </c>
      <c r="J5" s="123" t="s">
        <v>239</v>
      </c>
      <c r="K5" s="123" t="s">
        <v>123</v>
      </c>
      <c r="L5" s="123" t="s">
        <v>8</v>
      </c>
    </row>
    <row r="6" ht="15" customHeight="1" spans="1:12">
      <c r="A6" s="124" t="s">
        <v>240</v>
      </c>
      <c r="B6" s="124" t="s">
        <v>241</v>
      </c>
      <c r="C6" s="126">
        <v>0</v>
      </c>
      <c r="D6" s="124" t="s">
        <v>242</v>
      </c>
      <c r="E6" s="124" t="s">
        <v>243</v>
      </c>
      <c r="F6" s="126">
        <v>75.24</v>
      </c>
      <c r="G6" s="124" t="s">
        <v>424</v>
      </c>
      <c r="H6" s="124" t="s">
        <v>425</v>
      </c>
      <c r="I6" s="126">
        <v>0</v>
      </c>
      <c r="J6" s="124" t="s">
        <v>426</v>
      </c>
      <c r="K6" s="124" t="s">
        <v>427</v>
      </c>
      <c r="L6" s="126">
        <v>0</v>
      </c>
    </row>
    <row r="7" ht="15" customHeight="1" spans="1:12">
      <c r="A7" s="124" t="s">
        <v>246</v>
      </c>
      <c r="B7" s="124" t="s">
        <v>247</v>
      </c>
      <c r="C7" s="126">
        <v>0</v>
      </c>
      <c r="D7" s="124" t="s">
        <v>248</v>
      </c>
      <c r="E7" s="124" t="s">
        <v>249</v>
      </c>
      <c r="F7" s="126">
        <v>66.37</v>
      </c>
      <c r="G7" s="124" t="s">
        <v>428</v>
      </c>
      <c r="H7" s="124" t="s">
        <v>251</v>
      </c>
      <c r="I7" s="126">
        <v>0</v>
      </c>
      <c r="J7" s="124" t="s">
        <v>429</v>
      </c>
      <c r="K7" s="124" t="s">
        <v>353</v>
      </c>
      <c r="L7" s="126">
        <v>0</v>
      </c>
    </row>
    <row r="8" ht="15" customHeight="1" spans="1:12">
      <c r="A8" s="124" t="s">
        <v>252</v>
      </c>
      <c r="B8" s="124" t="s">
        <v>253</v>
      </c>
      <c r="C8" s="126">
        <v>0</v>
      </c>
      <c r="D8" s="124" t="s">
        <v>254</v>
      </c>
      <c r="E8" s="124" t="s">
        <v>255</v>
      </c>
      <c r="F8" s="126">
        <v>1.9</v>
      </c>
      <c r="G8" s="124" t="s">
        <v>430</v>
      </c>
      <c r="H8" s="124" t="s">
        <v>257</v>
      </c>
      <c r="I8" s="126">
        <v>0</v>
      </c>
      <c r="J8" s="124" t="s">
        <v>431</v>
      </c>
      <c r="K8" s="124" t="s">
        <v>377</v>
      </c>
      <c r="L8" s="126">
        <v>0</v>
      </c>
    </row>
    <row r="9" ht="15" customHeight="1" spans="1:12">
      <c r="A9" s="124" t="s">
        <v>258</v>
      </c>
      <c r="B9" s="124" t="s">
        <v>259</v>
      </c>
      <c r="C9" s="126">
        <v>0</v>
      </c>
      <c r="D9" s="124" t="s">
        <v>260</v>
      </c>
      <c r="E9" s="124" t="s">
        <v>261</v>
      </c>
      <c r="F9" s="126">
        <v>0</v>
      </c>
      <c r="G9" s="124" t="s">
        <v>432</v>
      </c>
      <c r="H9" s="124" t="s">
        <v>263</v>
      </c>
      <c r="I9" s="126">
        <v>0</v>
      </c>
      <c r="J9" s="124" t="s">
        <v>346</v>
      </c>
      <c r="K9" s="124" t="s">
        <v>347</v>
      </c>
      <c r="L9" s="126">
        <v>10</v>
      </c>
    </row>
    <row r="10" ht="15" customHeight="1" spans="1:12">
      <c r="A10" s="124" t="s">
        <v>264</v>
      </c>
      <c r="B10" s="124" t="s">
        <v>265</v>
      </c>
      <c r="C10" s="126">
        <v>0</v>
      </c>
      <c r="D10" s="124" t="s">
        <v>266</v>
      </c>
      <c r="E10" s="124" t="s">
        <v>267</v>
      </c>
      <c r="F10" s="126">
        <v>0</v>
      </c>
      <c r="G10" s="124" t="s">
        <v>433</v>
      </c>
      <c r="H10" s="124" t="s">
        <v>269</v>
      </c>
      <c r="I10" s="126">
        <v>0</v>
      </c>
      <c r="J10" s="124" t="s">
        <v>352</v>
      </c>
      <c r="K10" s="124" t="s">
        <v>353</v>
      </c>
      <c r="L10" s="126">
        <v>0</v>
      </c>
    </row>
    <row r="11" ht="15" customHeight="1" spans="1:12">
      <c r="A11" s="124" t="s">
        <v>270</v>
      </c>
      <c r="B11" s="124" t="s">
        <v>271</v>
      </c>
      <c r="C11" s="126">
        <v>0</v>
      </c>
      <c r="D11" s="124" t="s">
        <v>272</v>
      </c>
      <c r="E11" s="124" t="s">
        <v>273</v>
      </c>
      <c r="F11" s="126">
        <v>0</v>
      </c>
      <c r="G11" s="124" t="s">
        <v>434</v>
      </c>
      <c r="H11" s="124" t="s">
        <v>275</v>
      </c>
      <c r="I11" s="126">
        <v>0</v>
      </c>
      <c r="J11" s="124" t="s">
        <v>358</v>
      </c>
      <c r="K11" s="124" t="s">
        <v>359</v>
      </c>
      <c r="L11" s="126">
        <v>0</v>
      </c>
    </row>
    <row r="12" ht="15" customHeight="1" spans="1:12">
      <c r="A12" s="124" t="s">
        <v>276</v>
      </c>
      <c r="B12" s="124" t="s">
        <v>277</v>
      </c>
      <c r="C12" s="126">
        <v>0</v>
      </c>
      <c r="D12" s="124" t="s">
        <v>278</v>
      </c>
      <c r="E12" s="124" t="s">
        <v>279</v>
      </c>
      <c r="F12" s="126">
        <v>0</v>
      </c>
      <c r="G12" s="124" t="s">
        <v>435</v>
      </c>
      <c r="H12" s="124" t="s">
        <v>281</v>
      </c>
      <c r="I12" s="126">
        <v>0</v>
      </c>
      <c r="J12" s="124" t="s">
        <v>364</v>
      </c>
      <c r="K12" s="124" t="s">
        <v>365</v>
      </c>
      <c r="L12" s="126">
        <v>0</v>
      </c>
    </row>
    <row r="13" ht="15" customHeight="1" spans="1:12">
      <c r="A13" s="124" t="s">
        <v>282</v>
      </c>
      <c r="B13" s="124" t="s">
        <v>283</v>
      </c>
      <c r="C13" s="126">
        <v>0</v>
      </c>
      <c r="D13" s="124" t="s">
        <v>284</v>
      </c>
      <c r="E13" s="124" t="s">
        <v>285</v>
      </c>
      <c r="F13" s="126">
        <v>0</v>
      </c>
      <c r="G13" s="124" t="s">
        <v>436</v>
      </c>
      <c r="H13" s="124" t="s">
        <v>287</v>
      </c>
      <c r="I13" s="126">
        <v>0</v>
      </c>
      <c r="J13" s="124" t="s">
        <v>370</v>
      </c>
      <c r="K13" s="124" t="s">
        <v>371</v>
      </c>
      <c r="L13" s="126">
        <v>10</v>
      </c>
    </row>
    <row r="14" ht="15" customHeight="1" spans="1:12">
      <c r="A14" s="124" t="s">
        <v>288</v>
      </c>
      <c r="B14" s="124" t="s">
        <v>289</v>
      </c>
      <c r="C14" s="126">
        <v>0</v>
      </c>
      <c r="D14" s="124" t="s">
        <v>290</v>
      </c>
      <c r="E14" s="124" t="s">
        <v>291</v>
      </c>
      <c r="F14" s="126">
        <v>0</v>
      </c>
      <c r="G14" s="124" t="s">
        <v>437</v>
      </c>
      <c r="H14" s="124" t="s">
        <v>317</v>
      </c>
      <c r="I14" s="126">
        <v>0</v>
      </c>
      <c r="J14" s="124" t="s">
        <v>376</v>
      </c>
      <c r="K14" s="124" t="s">
        <v>377</v>
      </c>
      <c r="L14" s="126">
        <v>0</v>
      </c>
    </row>
    <row r="15" ht="15" customHeight="1" spans="1:12">
      <c r="A15" s="124" t="s">
        <v>294</v>
      </c>
      <c r="B15" s="124" t="s">
        <v>295</v>
      </c>
      <c r="C15" s="126">
        <v>0</v>
      </c>
      <c r="D15" s="124" t="s">
        <v>296</v>
      </c>
      <c r="E15" s="124" t="s">
        <v>297</v>
      </c>
      <c r="F15" s="126">
        <v>0</v>
      </c>
      <c r="G15" s="124" t="s">
        <v>438</v>
      </c>
      <c r="H15" s="124" t="s">
        <v>323</v>
      </c>
      <c r="I15" s="126">
        <v>0</v>
      </c>
      <c r="J15" s="124" t="s">
        <v>439</v>
      </c>
      <c r="K15" s="124" t="s">
        <v>440</v>
      </c>
      <c r="L15" s="126">
        <v>0</v>
      </c>
    </row>
    <row r="16" ht="15" customHeight="1" spans="1:12">
      <c r="A16" s="124" t="s">
        <v>300</v>
      </c>
      <c r="B16" s="124" t="s">
        <v>301</v>
      </c>
      <c r="C16" s="126">
        <v>0</v>
      </c>
      <c r="D16" s="124" t="s">
        <v>302</v>
      </c>
      <c r="E16" s="124" t="s">
        <v>303</v>
      </c>
      <c r="F16" s="126">
        <v>1.85</v>
      </c>
      <c r="G16" s="124" t="s">
        <v>441</v>
      </c>
      <c r="H16" s="124" t="s">
        <v>329</v>
      </c>
      <c r="I16" s="126">
        <v>0</v>
      </c>
      <c r="J16" s="124" t="s">
        <v>442</v>
      </c>
      <c r="K16" s="124" t="s">
        <v>443</v>
      </c>
      <c r="L16" s="126">
        <v>0</v>
      </c>
    </row>
    <row r="17" ht="15" customHeight="1" spans="1:12">
      <c r="A17" s="124" t="s">
        <v>306</v>
      </c>
      <c r="B17" s="124" t="s">
        <v>307</v>
      </c>
      <c r="C17" s="126">
        <v>0</v>
      </c>
      <c r="D17" s="124" t="s">
        <v>308</v>
      </c>
      <c r="E17" s="124" t="s">
        <v>309</v>
      </c>
      <c r="F17" s="126">
        <v>0</v>
      </c>
      <c r="G17" s="124" t="s">
        <v>444</v>
      </c>
      <c r="H17" s="124" t="s">
        <v>335</v>
      </c>
      <c r="I17" s="126">
        <v>0</v>
      </c>
      <c r="J17" s="124" t="s">
        <v>445</v>
      </c>
      <c r="K17" s="124" t="s">
        <v>446</v>
      </c>
      <c r="L17" s="126">
        <v>0</v>
      </c>
    </row>
    <row r="18" ht="15" customHeight="1" spans="1:12">
      <c r="A18" s="124" t="s">
        <v>312</v>
      </c>
      <c r="B18" s="124" t="s">
        <v>313</v>
      </c>
      <c r="C18" s="126">
        <v>0</v>
      </c>
      <c r="D18" s="124" t="s">
        <v>314</v>
      </c>
      <c r="E18" s="124" t="s">
        <v>315</v>
      </c>
      <c r="F18" s="126">
        <v>0</v>
      </c>
      <c r="G18" s="124" t="s">
        <v>447</v>
      </c>
      <c r="H18" s="124" t="s">
        <v>448</v>
      </c>
      <c r="I18" s="126">
        <v>0</v>
      </c>
      <c r="J18" s="124" t="s">
        <v>449</v>
      </c>
      <c r="K18" s="124" t="s">
        <v>450</v>
      </c>
      <c r="L18" s="126">
        <v>0</v>
      </c>
    </row>
    <row r="19" ht="15" customHeight="1" spans="1:12">
      <c r="A19" s="124" t="s">
        <v>318</v>
      </c>
      <c r="B19" s="124" t="s">
        <v>319</v>
      </c>
      <c r="C19" s="126">
        <v>0</v>
      </c>
      <c r="D19" s="124" t="s">
        <v>320</v>
      </c>
      <c r="E19" s="124" t="s">
        <v>321</v>
      </c>
      <c r="F19" s="126">
        <v>0</v>
      </c>
      <c r="G19" s="124" t="s">
        <v>244</v>
      </c>
      <c r="H19" s="124" t="s">
        <v>245</v>
      </c>
      <c r="I19" s="126">
        <v>30</v>
      </c>
      <c r="J19" s="124" t="s">
        <v>382</v>
      </c>
      <c r="K19" s="124" t="s">
        <v>383</v>
      </c>
      <c r="L19" s="126">
        <v>0</v>
      </c>
    </row>
    <row r="20" ht="15" customHeight="1" spans="1:12">
      <c r="A20" s="124" t="s">
        <v>324</v>
      </c>
      <c r="B20" s="124" t="s">
        <v>325</v>
      </c>
      <c r="C20" s="126">
        <v>4.46</v>
      </c>
      <c r="D20" s="124" t="s">
        <v>326</v>
      </c>
      <c r="E20" s="124" t="s">
        <v>327</v>
      </c>
      <c r="F20" s="126">
        <v>4.05</v>
      </c>
      <c r="G20" s="124" t="s">
        <v>250</v>
      </c>
      <c r="H20" s="124" t="s">
        <v>251</v>
      </c>
      <c r="I20" s="126">
        <v>0</v>
      </c>
      <c r="J20" s="124" t="s">
        <v>388</v>
      </c>
      <c r="K20" s="124" t="s">
        <v>389</v>
      </c>
      <c r="L20" s="126">
        <v>0</v>
      </c>
    </row>
    <row r="21" ht="15" customHeight="1" spans="1:12">
      <c r="A21" s="124" t="s">
        <v>330</v>
      </c>
      <c r="B21" s="124" t="s">
        <v>331</v>
      </c>
      <c r="C21" s="126">
        <v>0</v>
      </c>
      <c r="D21" s="124" t="s">
        <v>332</v>
      </c>
      <c r="E21" s="124" t="s">
        <v>333</v>
      </c>
      <c r="F21" s="126">
        <v>1</v>
      </c>
      <c r="G21" s="124" t="s">
        <v>256</v>
      </c>
      <c r="H21" s="124" t="s">
        <v>257</v>
      </c>
      <c r="I21" s="126">
        <v>0</v>
      </c>
      <c r="J21" s="124" t="s">
        <v>394</v>
      </c>
      <c r="K21" s="124" t="s">
        <v>395</v>
      </c>
      <c r="L21" s="126">
        <v>0</v>
      </c>
    </row>
    <row r="22" ht="15" customHeight="1" spans="1:12">
      <c r="A22" s="124" t="s">
        <v>336</v>
      </c>
      <c r="B22" s="124" t="s">
        <v>337</v>
      </c>
      <c r="C22" s="126">
        <v>0</v>
      </c>
      <c r="D22" s="124" t="s">
        <v>338</v>
      </c>
      <c r="E22" s="124" t="s">
        <v>339</v>
      </c>
      <c r="F22" s="126">
        <v>0.07</v>
      </c>
      <c r="G22" s="124" t="s">
        <v>262</v>
      </c>
      <c r="H22" s="124" t="s">
        <v>263</v>
      </c>
      <c r="I22" s="126">
        <v>0</v>
      </c>
      <c r="J22" s="124" t="s">
        <v>400</v>
      </c>
      <c r="K22" s="124" t="s">
        <v>401</v>
      </c>
      <c r="L22" s="126">
        <v>0</v>
      </c>
    </row>
    <row r="23" ht="15" customHeight="1" spans="1:12">
      <c r="A23" s="124" t="s">
        <v>342</v>
      </c>
      <c r="B23" s="124" t="s">
        <v>343</v>
      </c>
      <c r="C23" s="126">
        <v>0</v>
      </c>
      <c r="D23" s="124" t="s">
        <v>344</v>
      </c>
      <c r="E23" s="124" t="s">
        <v>345</v>
      </c>
      <c r="F23" s="126">
        <v>0</v>
      </c>
      <c r="G23" s="124" t="s">
        <v>268</v>
      </c>
      <c r="H23" s="124" t="s">
        <v>269</v>
      </c>
      <c r="I23" s="126">
        <v>30</v>
      </c>
      <c r="J23" s="124" t="s">
        <v>404</v>
      </c>
      <c r="K23" s="124" t="s">
        <v>405</v>
      </c>
      <c r="L23" s="126">
        <v>0</v>
      </c>
    </row>
    <row r="24" ht="15" customHeight="1" spans="1:12">
      <c r="A24" s="124" t="s">
        <v>348</v>
      </c>
      <c r="B24" s="124" t="s">
        <v>349</v>
      </c>
      <c r="C24" s="126">
        <v>0</v>
      </c>
      <c r="D24" s="124" t="s">
        <v>350</v>
      </c>
      <c r="E24" s="124" t="s">
        <v>351</v>
      </c>
      <c r="F24" s="126">
        <v>0</v>
      </c>
      <c r="G24" s="124" t="s">
        <v>274</v>
      </c>
      <c r="H24" s="124" t="s">
        <v>275</v>
      </c>
      <c r="I24" s="126">
        <v>0</v>
      </c>
      <c r="J24" s="124" t="s">
        <v>408</v>
      </c>
      <c r="K24" s="124" t="s">
        <v>409</v>
      </c>
      <c r="L24" s="126">
        <v>0</v>
      </c>
    </row>
    <row r="25" ht="15" customHeight="1" spans="1:12">
      <c r="A25" s="124" t="s">
        <v>354</v>
      </c>
      <c r="B25" s="124" t="s">
        <v>355</v>
      </c>
      <c r="C25" s="126">
        <v>4.46</v>
      </c>
      <c r="D25" s="124" t="s">
        <v>356</v>
      </c>
      <c r="E25" s="124" t="s">
        <v>357</v>
      </c>
      <c r="F25" s="126">
        <v>0</v>
      </c>
      <c r="G25" s="124" t="s">
        <v>280</v>
      </c>
      <c r="H25" s="124" t="s">
        <v>281</v>
      </c>
      <c r="I25" s="126">
        <v>0</v>
      </c>
      <c r="J25" s="124"/>
      <c r="K25" s="124"/>
      <c r="L25" s="125"/>
    </row>
    <row r="26" ht="15" customHeight="1" spans="1:12">
      <c r="A26" s="124" t="s">
        <v>360</v>
      </c>
      <c r="B26" s="124" t="s">
        <v>361</v>
      </c>
      <c r="C26" s="126">
        <v>0</v>
      </c>
      <c r="D26" s="124" t="s">
        <v>362</v>
      </c>
      <c r="E26" s="124" t="s">
        <v>363</v>
      </c>
      <c r="F26" s="126">
        <v>0</v>
      </c>
      <c r="G26" s="124" t="s">
        <v>286</v>
      </c>
      <c r="H26" s="124" t="s">
        <v>287</v>
      </c>
      <c r="I26" s="126">
        <v>0</v>
      </c>
      <c r="J26" s="124"/>
      <c r="K26" s="124"/>
      <c r="L26" s="125"/>
    </row>
    <row r="27" ht="15" customHeight="1" spans="1:12">
      <c r="A27" s="124" t="s">
        <v>366</v>
      </c>
      <c r="B27" s="124" t="s">
        <v>367</v>
      </c>
      <c r="C27" s="126">
        <v>0</v>
      </c>
      <c r="D27" s="124" t="s">
        <v>368</v>
      </c>
      <c r="E27" s="124" t="s">
        <v>369</v>
      </c>
      <c r="F27" s="126">
        <v>0</v>
      </c>
      <c r="G27" s="124" t="s">
        <v>292</v>
      </c>
      <c r="H27" s="124" t="s">
        <v>293</v>
      </c>
      <c r="I27" s="126">
        <v>0</v>
      </c>
      <c r="J27" s="124"/>
      <c r="K27" s="124"/>
      <c r="L27" s="125"/>
    </row>
    <row r="28" ht="15" customHeight="1" spans="1:12">
      <c r="A28" s="124" t="s">
        <v>372</v>
      </c>
      <c r="B28" s="124" t="s">
        <v>373</v>
      </c>
      <c r="C28" s="126">
        <v>0</v>
      </c>
      <c r="D28" s="124" t="s">
        <v>374</v>
      </c>
      <c r="E28" s="124" t="s">
        <v>375</v>
      </c>
      <c r="F28" s="126">
        <v>0</v>
      </c>
      <c r="G28" s="124" t="s">
        <v>298</v>
      </c>
      <c r="H28" s="124" t="s">
        <v>299</v>
      </c>
      <c r="I28" s="126">
        <v>0</v>
      </c>
      <c r="J28" s="124"/>
      <c r="K28" s="124"/>
      <c r="L28" s="125"/>
    </row>
    <row r="29" ht="15" customHeight="1" spans="1:12">
      <c r="A29" s="124" t="s">
        <v>378</v>
      </c>
      <c r="B29" s="124" t="s">
        <v>379</v>
      </c>
      <c r="C29" s="126">
        <v>0</v>
      </c>
      <c r="D29" s="124" t="s">
        <v>380</v>
      </c>
      <c r="E29" s="124" t="s">
        <v>381</v>
      </c>
      <c r="F29" s="126">
        <v>0</v>
      </c>
      <c r="G29" s="124" t="s">
        <v>304</v>
      </c>
      <c r="H29" s="124" t="s">
        <v>305</v>
      </c>
      <c r="I29" s="126">
        <v>0</v>
      </c>
      <c r="J29" s="124"/>
      <c r="K29" s="124"/>
      <c r="L29" s="125"/>
    </row>
    <row r="30" ht="15" customHeight="1" spans="1:12">
      <c r="A30" s="124" t="s">
        <v>384</v>
      </c>
      <c r="B30" s="124" t="s">
        <v>385</v>
      </c>
      <c r="C30" s="126">
        <v>0</v>
      </c>
      <c r="D30" s="124" t="s">
        <v>386</v>
      </c>
      <c r="E30" s="124" t="s">
        <v>387</v>
      </c>
      <c r="F30" s="126">
        <v>0</v>
      </c>
      <c r="G30" s="124" t="s">
        <v>310</v>
      </c>
      <c r="H30" s="124" t="s">
        <v>311</v>
      </c>
      <c r="I30" s="126">
        <v>0</v>
      </c>
      <c r="J30" s="124"/>
      <c r="K30" s="124"/>
      <c r="L30" s="125"/>
    </row>
    <row r="31" ht="15" customHeight="1" spans="1:12">
      <c r="A31" s="124" t="s">
        <v>390</v>
      </c>
      <c r="B31" s="124" t="s">
        <v>391</v>
      </c>
      <c r="C31" s="126">
        <v>0</v>
      </c>
      <c r="D31" s="124" t="s">
        <v>392</v>
      </c>
      <c r="E31" s="124" t="s">
        <v>393</v>
      </c>
      <c r="F31" s="126">
        <v>0</v>
      </c>
      <c r="G31" s="124" t="s">
        <v>316</v>
      </c>
      <c r="H31" s="124" t="s">
        <v>317</v>
      </c>
      <c r="I31" s="126">
        <v>0</v>
      </c>
      <c r="J31" s="124"/>
      <c r="K31" s="124"/>
      <c r="L31" s="125"/>
    </row>
    <row r="32" ht="15" customHeight="1" spans="1:12">
      <c r="A32" s="124" t="s">
        <v>396</v>
      </c>
      <c r="B32" s="124" t="s">
        <v>451</v>
      </c>
      <c r="C32" s="126">
        <v>0</v>
      </c>
      <c r="D32" s="124" t="s">
        <v>398</v>
      </c>
      <c r="E32" s="124" t="s">
        <v>399</v>
      </c>
      <c r="F32" s="126">
        <v>0</v>
      </c>
      <c r="G32" s="124" t="s">
        <v>322</v>
      </c>
      <c r="H32" s="124" t="s">
        <v>323</v>
      </c>
      <c r="I32" s="126">
        <v>0</v>
      </c>
      <c r="J32" s="124"/>
      <c r="K32" s="124"/>
      <c r="L32" s="125"/>
    </row>
    <row r="33" ht="15" customHeight="1" spans="1:12">
      <c r="A33" s="124"/>
      <c r="B33" s="124"/>
      <c r="C33" s="125"/>
      <c r="D33" s="124" t="s">
        <v>402</v>
      </c>
      <c r="E33" s="124" t="s">
        <v>403</v>
      </c>
      <c r="F33" s="126">
        <v>0</v>
      </c>
      <c r="G33" s="124" t="s">
        <v>328</v>
      </c>
      <c r="H33" s="124" t="s">
        <v>329</v>
      </c>
      <c r="I33" s="126">
        <v>0</v>
      </c>
      <c r="J33" s="124"/>
      <c r="K33" s="124"/>
      <c r="L33" s="125"/>
    </row>
    <row r="34" ht="15" customHeight="1" spans="1:12">
      <c r="A34" s="124"/>
      <c r="B34" s="124"/>
      <c r="C34" s="125"/>
      <c r="D34" s="124" t="s">
        <v>406</v>
      </c>
      <c r="E34" s="124" t="s">
        <v>407</v>
      </c>
      <c r="F34" s="126">
        <v>0</v>
      </c>
      <c r="G34" s="124" t="s">
        <v>334</v>
      </c>
      <c r="H34" s="124" t="s">
        <v>335</v>
      </c>
      <c r="I34" s="126">
        <v>0</v>
      </c>
      <c r="J34" s="124"/>
      <c r="K34" s="124"/>
      <c r="L34" s="125"/>
    </row>
    <row r="35" ht="15" customHeight="1" spans="1:12">
      <c r="A35" s="124"/>
      <c r="B35" s="124"/>
      <c r="C35" s="125"/>
      <c r="D35" s="124" t="s">
        <v>410</v>
      </c>
      <c r="E35" s="124" t="s">
        <v>411</v>
      </c>
      <c r="F35" s="126">
        <v>0</v>
      </c>
      <c r="G35" s="124" t="s">
        <v>340</v>
      </c>
      <c r="H35" s="124" t="s">
        <v>341</v>
      </c>
      <c r="I35" s="126">
        <v>0</v>
      </c>
      <c r="J35" s="124"/>
      <c r="K35" s="124"/>
      <c r="L35" s="125"/>
    </row>
    <row r="36" ht="15" customHeight="1" spans="1:12">
      <c r="A36" s="124"/>
      <c r="B36" s="124"/>
      <c r="C36" s="125"/>
      <c r="D36" s="124" t="s">
        <v>412</v>
      </c>
      <c r="E36" s="124" t="s">
        <v>413</v>
      </c>
      <c r="F36" s="126">
        <v>0</v>
      </c>
      <c r="G36" s="124"/>
      <c r="H36" s="124"/>
      <c r="I36" s="125"/>
      <c r="J36" s="124"/>
      <c r="K36" s="124"/>
      <c r="L36" s="125"/>
    </row>
    <row r="37" ht="15" customHeight="1" spans="1:12">
      <c r="A37" s="124"/>
      <c r="B37" s="124"/>
      <c r="C37" s="125"/>
      <c r="D37" s="124" t="s">
        <v>414</v>
      </c>
      <c r="E37" s="124" t="s">
        <v>415</v>
      </c>
      <c r="F37" s="126">
        <v>0</v>
      </c>
      <c r="G37" s="124"/>
      <c r="H37" s="124"/>
      <c r="I37" s="125"/>
      <c r="J37" s="124"/>
      <c r="K37" s="124"/>
      <c r="L37" s="125"/>
    </row>
    <row r="38" ht="15" customHeight="1" spans="1:12">
      <c r="A38" s="124"/>
      <c r="B38" s="124"/>
      <c r="C38" s="125"/>
      <c r="D38" s="124" t="s">
        <v>416</v>
      </c>
      <c r="E38" s="124" t="s">
        <v>417</v>
      </c>
      <c r="F38" s="126">
        <v>0</v>
      </c>
      <c r="G38" s="124"/>
      <c r="H38" s="124"/>
      <c r="I38" s="125"/>
      <c r="J38" s="124"/>
      <c r="K38" s="124"/>
      <c r="L38" s="125"/>
    </row>
    <row r="39" ht="15" customHeight="1" spans="1:12">
      <c r="A39" s="144" t="s">
        <v>452</v>
      </c>
      <c r="B39" s="144"/>
      <c r="C39" s="144"/>
      <c r="D39" s="144"/>
      <c r="E39" s="144"/>
      <c r="F39" s="144"/>
      <c r="G39" s="144"/>
      <c r="H39" s="144"/>
      <c r="I39" s="144"/>
      <c r="J39" s="144"/>
      <c r="K39" s="144"/>
      <c r="L39" s="144"/>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G23" sqref="G23"/>
    </sheetView>
  </sheetViews>
  <sheetFormatPr defaultColWidth="9" defaultRowHeight="14.4"/>
  <cols>
    <col min="1" max="3" width="2.75" style="95" customWidth="1"/>
    <col min="4" max="4" width="32.75" style="95" customWidth="1"/>
    <col min="5" max="8" width="14" style="95" customWidth="1"/>
    <col min="9" max="10" width="15" style="95" customWidth="1"/>
    <col min="11" max="11" width="14" style="95" customWidth="1"/>
    <col min="12" max="13" width="15" style="95" customWidth="1"/>
    <col min="14" max="17" width="14" style="95" customWidth="1"/>
    <col min="18" max="19" width="15" style="95" customWidth="1"/>
    <col min="20" max="20" width="14" style="95" customWidth="1"/>
    <col min="21" max="16384" width="9" style="95"/>
  </cols>
  <sheetData>
    <row r="1" s="95" customFormat="1" ht="28.2" spans="10:10">
      <c r="J1" s="135" t="s">
        <v>453</v>
      </c>
    </row>
    <row r="2" s="95" customFormat="1" ht="15.6" spans="20:20">
      <c r="T2" s="99" t="s">
        <v>454</v>
      </c>
    </row>
    <row r="3" s="95" customFormat="1" ht="15.6" spans="1:20">
      <c r="A3" s="99" t="s">
        <v>2</v>
      </c>
      <c r="T3" s="99" t="s">
        <v>3</v>
      </c>
    </row>
    <row r="4" s="95" customFormat="1" ht="19.5" customHeight="1" spans="1:20">
      <c r="A4" s="136" t="s">
        <v>6</v>
      </c>
      <c r="B4" s="136"/>
      <c r="C4" s="136"/>
      <c r="D4" s="136"/>
      <c r="E4" s="136" t="s">
        <v>227</v>
      </c>
      <c r="F4" s="136"/>
      <c r="G4" s="136"/>
      <c r="H4" s="136" t="s">
        <v>228</v>
      </c>
      <c r="I4" s="136"/>
      <c r="J4" s="136"/>
      <c r="K4" s="136" t="s">
        <v>229</v>
      </c>
      <c r="L4" s="136"/>
      <c r="M4" s="136"/>
      <c r="N4" s="136"/>
      <c r="O4" s="136"/>
      <c r="P4" s="136" t="s">
        <v>107</v>
      </c>
      <c r="Q4" s="136"/>
      <c r="R4" s="136"/>
      <c r="S4" s="136"/>
      <c r="T4" s="136"/>
    </row>
    <row r="5" s="95" customFormat="1" ht="19.5" customHeight="1" spans="1:20">
      <c r="A5" s="136" t="s">
        <v>122</v>
      </c>
      <c r="B5" s="136"/>
      <c r="C5" s="136"/>
      <c r="D5" s="136" t="s">
        <v>123</v>
      </c>
      <c r="E5" s="136" t="s">
        <v>129</v>
      </c>
      <c r="F5" s="136" t="s">
        <v>230</v>
      </c>
      <c r="G5" s="136" t="s">
        <v>231</v>
      </c>
      <c r="H5" s="136" t="s">
        <v>129</v>
      </c>
      <c r="I5" s="136" t="s">
        <v>194</v>
      </c>
      <c r="J5" s="136" t="s">
        <v>195</v>
      </c>
      <c r="K5" s="136" t="s">
        <v>129</v>
      </c>
      <c r="L5" s="136" t="s">
        <v>194</v>
      </c>
      <c r="M5" s="136"/>
      <c r="N5" s="136"/>
      <c r="O5" s="136" t="s">
        <v>195</v>
      </c>
      <c r="P5" s="136" t="s">
        <v>129</v>
      </c>
      <c r="Q5" s="136" t="s">
        <v>230</v>
      </c>
      <c r="R5" s="136" t="s">
        <v>231</v>
      </c>
      <c r="S5" s="136"/>
      <c r="T5" s="136"/>
    </row>
    <row r="6" s="95" customFormat="1" ht="19.5" customHeight="1" spans="1:20">
      <c r="A6" s="136"/>
      <c r="B6" s="136"/>
      <c r="C6" s="136"/>
      <c r="D6" s="136"/>
      <c r="E6" s="136"/>
      <c r="F6" s="136"/>
      <c r="G6" s="136"/>
      <c r="H6" s="136"/>
      <c r="I6" s="136"/>
      <c r="J6" s="136"/>
      <c r="K6" s="136"/>
      <c r="L6" s="136" t="s">
        <v>124</v>
      </c>
      <c r="M6" s="136" t="s">
        <v>233</v>
      </c>
      <c r="N6" s="136" t="s">
        <v>232</v>
      </c>
      <c r="O6" s="136"/>
      <c r="P6" s="136"/>
      <c r="Q6" s="136"/>
      <c r="R6" s="136" t="s">
        <v>124</v>
      </c>
      <c r="S6" s="136" t="s">
        <v>234</v>
      </c>
      <c r="T6" s="136" t="s">
        <v>235</v>
      </c>
    </row>
    <row r="7" s="95" customFormat="1" ht="19.5" customHeight="1" spans="1:20">
      <c r="A7" s="136"/>
      <c r="B7" s="136"/>
      <c r="C7" s="136"/>
      <c r="D7" s="136"/>
      <c r="E7" s="136"/>
      <c r="F7" s="136"/>
      <c r="G7" s="136"/>
      <c r="H7" s="136"/>
      <c r="I7" s="136"/>
      <c r="J7" s="136"/>
      <c r="K7" s="136"/>
      <c r="L7" s="136"/>
      <c r="M7" s="136"/>
      <c r="N7" s="136"/>
      <c r="O7" s="136"/>
      <c r="P7" s="136"/>
      <c r="Q7" s="136"/>
      <c r="R7" s="136"/>
      <c r="S7" s="136"/>
      <c r="T7" s="136"/>
    </row>
    <row r="8" s="95" customFormat="1" ht="19.5" customHeight="1" spans="1:20">
      <c r="A8" s="136" t="s">
        <v>126</v>
      </c>
      <c r="B8" s="136" t="s">
        <v>127</v>
      </c>
      <c r="C8" s="136" t="s">
        <v>128</v>
      </c>
      <c r="D8" s="136"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s="95" customFormat="1" ht="19.5" customHeight="1" spans="1:20">
      <c r="A9" s="136"/>
      <c r="B9" s="136"/>
      <c r="C9" s="136"/>
      <c r="D9" s="136" t="s">
        <v>129</v>
      </c>
      <c r="E9" s="138"/>
      <c r="F9" s="138"/>
      <c r="G9" s="138"/>
      <c r="H9" s="138"/>
      <c r="I9" s="138"/>
      <c r="J9" s="138"/>
      <c r="K9" s="138"/>
      <c r="L9" s="138"/>
      <c r="M9" s="138"/>
      <c r="N9" s="138"/>
      <c r="O9" s="138"/>
      <c r="P9" s="138"/>
      <c r="Q9" s="138"/>
      <c r="R9" s="138"/>
      <c r="S9" s="138"/>
      <c r="T9" s="138"/>
    </row>
    <row r="10" s="95" customFormat="1" ht="19.5" customHeight="1" spans="1:20">
      <c r="A10" s="139"/>
      <c r="B10" s="139"/>
      <c r="C10" s="139"/>
      <c r="D10" s="139"/>
      <c r="E10" s="138"/>
      <c r="F10" s="138"/>
      <c r="G10" s="138"/>
      <c r="H10" s="138"/>
      <c r="I10" s="138"/>
      <c r="J10" s="138"/>
      <c r="K10" s="138"/>
      <c r="L10" s="138"/>
      <c r="M10" s="138"/>
      <c r="N10" s="138"/>
      <c r="O10" s="138"/>
      <c r="P10" s="138"/>
      <c r="Q10" s="138"/>
      <c r="R10" s="138"/>
      <c r="S10" s="138"/>
      <c r="T10" s="138"/>
    </row>
    <row r="11" s="95" customFormat="1" ht="19.5" customHeight="1" spans="1:20">
      <c r="A11" s="140" t="s">
        <v>455</v>
      </c>
      <c r="B11" s="141"/>
      <c r="C11" s="141"/>
      <c r="D11" s="141"/>
      <c r="E11" s="141"/>
      <c r="F11" s="141"/>
      <c r="G11" s="141"/>
      <c r="H11" s="141"/>
      <c r="I11" s="141"/>
      <c r="J11" s="141"/>
      <c r="K11" s="141"/>
      <c r="L11" s="141"/>
      <c r="M11" s="141"/>
      <c r="N11" s="141"/>
      <c r="O11" s="141"/>
      <c r="P11" s="141"/>
      <c r="Q11" s="141"/>
      <c r="R11" s="141"/>
      <c r="S11" s="141"/>
      <c r="T11" s="14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I22" sqref="I22"/>
    </sheetView>
  </sheetViews>
  <sheetFormatPr defaultColWidth="9" defaultRowHeight="14.4"/>
  <cols>
    <col min="1" max="3" width="2.75" style="95" customWidth="1"/>
    <col min="4" max="4" width="32.75" style="95" customWidth="1"/>
    <col min="5" max="6" width="15" style="95" customWidth="1"/>
    <col min="7" max="11" width="14" style="95" customWidth="1"/>
    <col min="12" max="12" width="74" style="95" customWidth="1"/>
    <col min="13" max="16384" width="9" style="95"/>
  </cols>
  <sheetData>
    <row r="1" s="95" customFormat="1" ht="28.2" spans="1:12">
      <c r="A1" s="135" t="s">
        <v>456</v>
      </c>
      <c r="B1" s="135"/>
      <c r="C1" s="135"/>
      <c r="D1" s="135"/>
      <c r="E1" s="135"/>
      <c r="F1" s="135"/>
      <c r="G1" s="135"/>
      <c r="H1" s="135"/>
      <c r="I1" s="135"/>
      <c r="J1" s="135"/>
      <c r="K1" s="135"/>
      <c r="L1" s="135"/>
    </row>
    <row r="2" s="95" customFormat="1" ht="15.6" spans="12:12">
      <c r="L2" s="117" t="s">
        <v>457</v>
      </c>
    </row>
    <row r="3" s="95" customFormat="1" ht="15.6" spans="1:12">
      <c r="A3" s="99" t="s">
        <v>2</v>
      </c>
      <c r="L3" s="117" t="s">
        <v>3</v>
      </c>
    </row>
    <row r="4" s="95" customFormat="1" ht="19.5" customHeight="1" spans="1:12">
      <c r="A4" s="136" t="s">
        <v>6</v>
      </c>
      <c r="B4" s="136"/>
      <c r="C4" s="136"/>
      <c r="D4" s="136"/>
      <c r="E4" s="136" t="s">
        <v>227</v>
      </c>
      <c r="F4" s="136"/>
      <c r="G4" s="136"/>
      <c r="H4" s="136" t="s">
        <v>228</v>
      </c>
      <c r="I4" s="136" t="s">
        <v>229</v>
      </c>
      <c r="J4" s="136" t="s">
        <v>107</v>
      </c>
      <c r="K4" s="136"/>
      <c r="L4" s="136"/>
    </row>
    <row r="5" s="95" customFormat="1" ht="19.5" customHeight="1" spans="1:12">
      <c r="A5" s="136" t="s">
        <v>122</v>
      </c>
      <c r="B5" s="136"/>
      <c r="C5" s="136"/>
      <c r="D5" s="136" t="s">
        <v>123</v>
      </c>
      <c r="E5" s="136" t="s">
        <v>129</v>
      </c>
      <c r="F5" s="136" t="s">
        <v>458</v>
      </c>
      <c r="G5" s="136" t="s">
        <v>459</v>
      </c>
      <c r="H5" s="136"/>
      <c r="I5" s="136"/>
      <c r="J5" s="136" t="s">
        <v>129</v>
      </c>
      <c r="K5" s="136" t="s">
        <v>458</v>
      </c>
      <c r="L5" s="137" t="s">
        <v>459</v>
      </c>
    </row>
    <row r="6" s="95" customFormat="1" ht="19.5" customHeight="1" spans="1:12">
      <c r="A6" s="136"/>
      <c r="B6" s="136"/>
      <c r="C6" s="136"/>
      <c r="D6" s="136"/>
      <c r="E6" s="136"/>
      <c r="F6" s="136"/>
      <c r="G6" s="136"/>
      <c r="H6" s="136"/>
      <c r="I6" s="136"/>
      <c r="J6" s="136"/>
      <c r="K6" s="136"/>
      <c r="L6" s="137"/>
    </row>
    <row r="7" s="95" customFormat="1" ht="19.5" customHeight="1" spans="1:12">
      <c r="A7" s="136"/>
      <c r="B7" s="136"/>
      <c r="C7" s="136"/>
      <c r="D7" s="136"/>
      <c r="E7" s="136"/>
      <c r="F7" s="136"/>
      <c r="G7" s="136"/>
      <c r="H7" s="136"/>
      <c r="I7" s="136"/>
      <c r="J7" s="136"/>
      <c r="K7" s="136"/>
      <c r="L7" s="137"/>
    </row>
    <row r="8" s="95" customFormat="1" ht="19.5" customHeight="1" spans="1:12">
      <c r="A8" s="136" t="s">
        <v>126</v>
      </c>
      <c r="B8" s="136" t="s">
        <v>127</v>
      </c>
      <c r="C8" s="136" t="s">
        <v>128</v>
      </c>
      <c r="D8" s="136" t="s">
        <v>10</v>
      </c>
      <c r="E8" s="137" t="s">
        <v>11</v>
      </c>
      <c r="F8" s="137" t="s">
        <v>12</v>
      </c>
      <c r="G8" s="137" t="s">
        <v>20</v>
      </c>
      <c r="H8" s="137" t="s">
        <v>24</v>
      </c>
      <c r="I8" s="137" t="s">
        <v>28</v>
      </c>
      <c r="J8" s="137" t="s">
        <v>32</v>
      </c>
      <c r="K8" s="137" t="s">
        <v>36</v>
      </c>
      <c r="L8" s="137" t="s">
        <v>40</v>
      </c>
    </row>
    <row r="9" s="95" customFormat="1" ht="19.5" customHeight="1" spans="1:12">
      <c r="A9" s="136"/>
      <c r="B9" s="136"/>
      <c r="C9" s="136"/>
      <c r="D9" s="136" t="s">
        <v>129</v>
      </c>
      <c r="E9" s="138"/>
      <c r="F9" s="138"/>
      <c r="G9" s="138"/>
      <c r="H9" s="138"/>
      <c r="I9" s="138"/>
      <c r="J9" s="138"/>
      <c r="K9" s="138"/>
      <c r="L9" s="138"/>
    </row>
    <row r="10" s="95" customFormat="1" ht="19.5" customHeight="1" spans="1:12">
      <c r="A10" s="139"/>
      <c r="B10" s="139"/>
      <c r="C10" s="139"/>
      <c r="D10" s="139"/>
      <c r="E10" s="138"/>
      <c r="F10" s="138"/>
      <c r="G10" s="138"/>
      <c r="H10" s="138"/>
      <c r="I10" s="138"/>
      <c r="J10" s="138"/>
      <c r="K10" s="138"/>
      <c r="L10" s="138"/>
    </row>
    <row r="11" s="95" customFormat="1" ht="19.5" customHeight="1" spans="1:12">
      <c r="A11" s="139" t="s">
        <v>460</v>
      </c>
      <c r="B11" s="139"/>
      <c r="C11" s="139"/>
      <c r="D11" s="139"/>
      <c r="E11" s="139"/>
      <c r="F11" s="139"/>
      <c r="G11" s="139"/>
      <c r="H11" s="139"/>
      <c r="I11" s="139"/>
      <c r="J11" s="139"/>
      <c r="K11" s="139"/>
      <c r="L11" s="139"/>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vt:lpstr>
      <vt:lpstr>GK11 一般公共预算财政拨款“三公”经费情况表</vt:lpstr>
      <vt:lpstr>GK12 国有资产使用情况表(公开12表)</vt:lpstr>
      <vt:lpstr>GK13 部门整体支出绩效自评情况(公开13表)</vt:lpstr>
      <vt:lpstr>GK14 部门整体支出绩效自评表(公开14表)</vt:lpstr>
      <vt:lpstr>GK15 项目支出绩效自评表(公开15表)（县级项目）</vt:lpstr>
      <vt:lpstr>GK15 项目支出绩效自评表(公开15表)（省级项目）</vt:lpstr>
      <vt:lpstr>GK15 项目支出绩效自评表(公开15表)（民运会项目）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2025-01-14T08:41:00Z</dcterms:created>
  <dcterms:modified xsi:type="dcterms:W3CDTF">2025-01-17T07:55:43Z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2025-01-14T08:41:06.829Z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3EE004215F8D4DE2A0DB9879D84855E5</vt:lpwstr>
  </property>
  <property fmtid="{D5CDD505-2E9C-101B-9397-08002B2CF9AE}" pid="10" name="KSOProductBuildVer">
    <vt:lpwstr>2052-11.8.6.11825</vt:lpwstr>
  </property>
</Properties>
</file>