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15" firstSheet="13"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公开12表)" sheetId="14" r:id="rId12"/>
    <sheet name="GK13 部门整体支出绩效自评情况(公开13表)" sheetId="15" r:id="rId13"/>
    <sheet name="GK14 部门整体支出绩效自评表(公开14表)" sheetId="16" r:id="rId14"/>
    <sheet name="GK15 项目支出绩效自评表(公开15表)（县级项目）" sheetId="17" r:id="rId15"/>
    <sheet name="GK15 项目支出绩效自评表(公开15表)（省级项目）" sheetId="18" r:id="rId16"/>
    <sheet name="GK15 项目支出绩效自评表(公开15表)（民运会项目）" sheetId="19" r:id="rId17"/>
    <sheet name="HIDDENSHEETNAME" sheetId="2"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<sst xmlns="http://schemas.openxmlformats.org/spreadsheetml/2006/main" count="1916" uniqueCount="964">
  <si>
    <t>收入支出决算表</t>
  </si>
  <si>
    <t>公开01表</t>
  </si>
  <si>
    <t>部门：石林彝族自治县民族宗教事务局</t>
  </si>
  <si>
    <t>金额单位：万元</t>
  </si>
  <si>
    <t>收入</t>
  </si>
  <si>
    <t>支出</t>
  </si>
  <si>
    <t>项目</t>
  </si>
  <si>
    <t>行次</t>
  </si>
  <si>
    <t>金额</t>
  </si>
  <si>
    <t>项目(按功能分类)</t>
  </si>
  <si>
    <t>栏次</t>
  </si>
  <si>
    <t>1</t>
  </si>
  <si>
    <t>2</t>
  </si>
  <si>
    <t>一、一般公共预算财政拨款收入</t>
  </si>
  <si>
    <t>394.44</t>
  </si>
  <si>
    <t>一、一般公共服务支出</t>
  </si>
  <si>
    <t>31</t>
  </si>
  <si>
    <t>283.19</t>
  </si>
  <si>
    <t>二、政府性基金预算财政拨款收入</t>
  </si>
  <si>
    <t>0.00</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</si>
  <si>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</si>
  <si>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</si>
  <si>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</si>
  <si>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</si>
  <si>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</si>
  <si>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</si>
  <si>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</si>
  <si>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</si>
  <si>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</si>
  <si>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</si>
  <si>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</si>
  <si>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</si>
  <si>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</si>
  <si>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</si>
  <si>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</si>
  <si>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</si>
  <si>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</si>
  <si>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</si>
  <si>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</si>
  <si>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</si>
  <si>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</si>
  <si>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</si>
  <si>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</si>
  <si>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</si>
  <si>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0.31</t>
  </si>
  <si>
    <t>八、社会保障和就业支出</t>
  </si>
  <si>
    <t>38</t>
  </si>
  <si>
    <t>38.97</t>
  </si>
  <si>
    <t>9</t>
  </si>
  <si>
    <t>九、卫生健康支出</t>
  </si>
  <si>
    <t>39</t>
  </si>
  <si>
    <t>10</t>
  </si>
  <si>
    <t>十、节能环保支出</t>
  </si>
  <si>
    <t>40</t>
  </si>
  <si>
    <t>11</t>
  </si>
  <si>
    <t>十一、城乡社区支出</t>
  </si>
  <si>
    <t>41</t>
  </si>
  <si>
    <t>12</t>
  </si>
  <si>
    <t>十二、农林水支出</t>
  </si>
  <si>
    <t>42</t>
  </si>
  <si>
    <t>31.81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</si>
  <si>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</si>
  <si>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</si>
  <si>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</si>
  <si>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</si>
  <si>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</si>
  <si>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</si>
  <si>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</si>
  <si>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</si>
  <si>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</si>
  <si>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</si>
  <si>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</si>
  <si>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</si>
  <si>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</si>
  <si>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</si>
  <si>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</si>
  <si>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</si>
  <si>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</si>
  <si>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</si>
  <si>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</si>
  <si>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</si>
  <si>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</si>
  <si>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22.60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</si>
  <si>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</si>
  <si>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</si>
  <si>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</si>
  <si>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</si>
  <si>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</si>
  <si>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</si>
  <si>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</si>
  <si>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</si>
  <si>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</si>
  <si>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</si>
  <si>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</si>
  <si>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</si>
  <si>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</si>
  <si>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</si>
  <si>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</si>
  <si>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</si>
  <si>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</si>
  <si>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</si>
  <si>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</si>
  <si>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</si>
  <si>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</si>
  <si>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</si>
  <si>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</si>
  <si>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394.75</t>
  </si>
  <si>
    <t>本年支出合计</t>
  </si>
  <si>
    <t>57</t>
  </si>
  <si>
    <t>396.20</t>
  </si>
  <si>
    <t xml:space="preserve">    使用专用结余</t>
  </si>
  <si>
    <t>28</t>
  </si>
  <si>
    <t>结余分配</t>
  </si>
  <si>
    <t>58</t>
  </si>
  <si>
    <t xml:space="preserve">    年初结转和结余</t>
  </si>
  <si>
    <t>29</t>
  </si>
  <si>
    <t>17.55</t>
  </si>
  <si>
    <t>年末结转和结余</t>
  </si>
  <si>
    <t>59</t>
  </si>
  <si>
    <t>16.10</t>
  </si>
  <si>
    <t>总计</t>
  </si>
  <si>
    <t>30</t>
  </si>
  <si>
    <t>412.30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</si>
  <si>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</si>
  <si>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</si>
  <si>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</si>
  <si>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</si>
  <si>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</si>
  <si>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</si>
  <si>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</si>
  <si>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</si>
  <si>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</si>
  <si>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</si>
  <si>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</si>
  <si>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</si>
  <si>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</si>
  <si>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</si>
  <si>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</si>
  <si>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</si>
  <si>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</si>
  <si>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</si>
  <si>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</si>
  <si>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2012301</t>
  </si>
  <si>
    <t>行政运行</t>
  </si>
  <si>
    <t>2012304</t>
  </si>
  <si>
    <t>民族工作专项</t>
  </si>
  <si>
    <t>2012350</t>
  </si>
  <si>
    <t>事业运行</t>
  </si>
  <si>
    <t>2012399</t>
  </si>
  <si>
    <t>其他民族事务支出</t>
  </si>
  <si>
    <t>2013404</t>
  </si>
  <si>
    <t>宗教事务</t>
  </si>
  <si>
    <t>2013499</t>
  </si>
  <si>
    <t>其他统战事务支出</t>
  </si>
  <si>
    <t>2080501</t>
  </si>
  <si>
    <t>行政单位离退休</t>
  </si>
  <si>
    <t>2080505</t>
  </si>
  <si>
    <t>机关事业单位基本养老保险缴费支出</t>
  </si>
  <si>
    <t>2080799</t>
  </si>
  <si>
    <t>其他就业补助支出</t>
  </si>
  <si>
    <t>2080801</t>
  </si>
  <si>
    <t>死亡抚恤</t>
  </si>
  <si>
    <t>2101101</t>
  </si>
  <si>
    <t>行政单位医疗</t>
  </si>
  <si>
    <t>2101102</t>
  </si>
  <si>
    <t>事业单位医疗</t>
  </si>
  <si>
    <t>2101103</t>
  </si>
  <si>
    <t>公务员医疗补助</t>
  </si>
  <si>
    <t>2101199</t>
  </si>
  <si>
    <t>其他行政事业单位医疗支出</t>
  </si>
  <si>
    <t>2130505</t>
  </si>
  <si>
    <t>生产发展</t>
  </si>
  <si>
    <t>2139999</t>
  </si>
  <si>
    <t>其他农林水支出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</si>
  <si>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</si>
  <si>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</si>
  <si>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</si>
  <si>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</si>
  <si>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</si>
  <si>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</si>
  <si>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</si>
  <si>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</si>
  <si>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</si>
  <si>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</si>
  <si>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</si>
  <si>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</si>
  <si>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</si>
  <si>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</si>
  <si>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</si>
  <si>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</si>
  <si>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</si>
  <si>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</si>
  <si>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</si>
  <si>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</si>
  <si>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</si>
  <si>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</si>
  <si>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</si>
  <si>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</si>
  <si>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</si>
  <si>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</si>
  <si>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</si>
  <si>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</si>
  <si>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11.84</t>
  </si>
  <si>
    <t>年末财政拨款结转和结余</t>
  </si>
  <si>
    <t>61</t>
  </si>
  <si>
    <t>62</t>
  </si>
  <si>
    <t>63</t>
  </si>
  <si>
    <t>406.28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</si>
  <si>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</si>
  <si>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</si>
  <si>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</si>
  <si>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</si>
  <si>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</si>
  <si>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</si>
  <si>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</si>
  <si>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</si>
  <si>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</si>
  <si>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</si>
  <si>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</si>
  <si>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</si>
  <si>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</si>
  <si>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</si>
  <si>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</si>
  <si>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</si>
  <si>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</si>
  <si>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</si>
  <si>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</si>
  <si>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</si>
  <si>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</si>
  <si>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</si>
  <si>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</si>
  <si>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</si>
  <si>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</si>
  <si>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</si>
  <si>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</si>
  <si>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</si>
  <si>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</si>
  <si>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</si>
  <si>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</si>
  <si>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</si>
  <si>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</si>
  <si>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</si>
  <si>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</si>
  <si>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</si>
  <si>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</si>
  <si>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</si>
  <si>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</si>
  <si>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</si>
  <si>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</si>
  <si>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</si>
  <si>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</si>
  <si>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</si>
  <si>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</si>
  <si>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</si>
  <si>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</si>
  <si>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</si>
  <si>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</si>
  <si>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</si>
  <si>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</si>
  <si>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</si>
  <si>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</si>
  <si>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</si>
  <si>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</si>
  <si>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</si>
  <si>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</si>
  <si>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</si>
  <si>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</si>
  <si>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</si>
  <si>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</si>
  <si>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</si>
  <si>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</si>
  <si>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</si>
  <si>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</si>
  <si>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</si>
  <si>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</si>
  <si>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</si>
  <si>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</si>
  <si>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</si>
  <si>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</si>
  <si>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</si>
  <si>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</si>
  <si>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</si>
  <si>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</si>
  <si>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</si>
  <si>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</si>
  <si>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</si>
  <si>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</si>
  <si>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</si>
  <si>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</si>
  <si>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</si>
  <si>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</si>
  <si>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</si>
  <si>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</si>
  <si>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</si>
  <si>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</si>
  <si>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</si>
  <si>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</si>
  <si>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</si>
  <si>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</si>
  <si>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</si>
  <si>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</si>
  <si>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</si>
  <si>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</si>
  <si>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</si>
  <si>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</si>
  <si>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</si>
  <si>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</si>
  <si>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</si>
  <si>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</si>
  <si>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</si>
  <si>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</si>
  <si>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</si>
  <si>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</si>
  <si>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</si>
  <si>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</si>
  <si>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</si>
  <si>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</si>
  <si>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</si>
  <si>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</si>
  <si>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</si>
  <si>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</si>
  <si>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</si>
  <si>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</si>
  <si>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</si>
  <si>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</si>
  <si>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</si>
  <si>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</si>
  <si>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</si>
  <si>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</si>
  <si>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</si>
  <si>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</si>
  <si>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</si>
  <si>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</si>
  <si>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</si>
  <si>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</si>
  <si>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</si>
  <si>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</si>
  <si>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</si>
  <si>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</si>
  <si>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</si>
  <si>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</si>
  <si>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</si>
  <si>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</si>
  <si>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</si>
  <si>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</si>
  <si>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</si>
  <si>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</si>
  <si>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</si>
  <si>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</si>
  <si>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10.00</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</si>
  <si>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</si>
  <si>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</si>
  <si>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</si>
  <si>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</si>
  <si>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</si>
  <si>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</si>
  <si>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</si>
  <si>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</si>
  <si>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</si>
  <si>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石林彝族自治县民族宗教事务局没有政府性基金收入，也没有政府性基金安排的支出，故《政府性基金预算财政拨款收入支出决算表》无数据。</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</si>
  <si>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</si>
  <si>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</si>
  <si>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</si>
  <si>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</si>
  <si>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</si>
  <si>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石林彝族自治县民族宗教事务局没有国有资本经营收入，也没有使用国有资本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</si>
  <si>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</si>
  <si>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</si>
  <si>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</si>
  <si>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</si>
  <si>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</si>
  <si>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</si>
  <si>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</si>
  <si>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</si>
  <si>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</si>
  <si>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</si>
  <si>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</si>
  <si>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</si>
  <si>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</si>
  <si>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</si>
  <si>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</si>
  <si>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</si>
  <si>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</si>
  <si>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</si>
  <si>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</si>
  <si>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</si>
  <si>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</si>
  <si>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</si>
  <si>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</si>
  <si>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</si>
  <si>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</si>
  <si>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</si>
  <si>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</si>
  <si>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</si>
  <si>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</si>
  <si>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</si>
  <si>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</si>
  <si>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</si>
  <si>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</si>
  <si>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</si>
  <si>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</si>
  <si>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</si>
  <si>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</si>
  <si>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</si>
  <si>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4.50</t>
  </si>
  <si>
    <t>2.65</t>
  </si>
  <si>
    <t>2.00</t>
  </si>
  <si>
    <t>2.50</t>
  </si>
  <si>
    <t>0.65</t>
  </si>
  <si>
    <t>注：本表所列“三公”经费为单位使用一般公共预算财政拨款安排的支出，包括当年一般公共预算财政拨款和以前年度一般公共预算财政拨款结转结余资金安排的实际支出。</t>
  </si>
  <si>
    <t>国有资产使用情况表</t>
  </si>
  <si>
    <t>公开 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</si>
  <si>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</si>
  <si>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</si>
  <si>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</si>
  <si>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</si>
  <si>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</si>
  <si>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</si>
  <si>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</si>
  <si>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</si>
  <si>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</si>
  <si>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</si>
  <si>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</si>
  <si>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</si>
  <si>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</si>
  <si>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</si>
  <si>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</si>
  <si>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</si>
  <si>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</si>
  <si>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单位：石林彝族自治县民族宗教事务局</t>
  </si>
  <si>
    <t>一、部门基本情况</t>
  </si>
  <si>
    <t>（一）部门概况</t>
  </si>
  <si>
    <t>县民族宗教局属于行政机关，执行政府会计制度，设行政单位机构1个，下设二级单位1个—石林彝族自治县民族宗教事务服务中心（县民族研究所）,二者合并在一起办公，财务也合并在一起执行政府会计制度。2019年机构改革，与县委统战部合署办公，总编制11人，其中：行政编制11人。石林彝族自治县民族宗教事务服务中心（县民族研究所）有事业单位编制8人，2023年末实有在职在编人员15人，其中行政7人（公务员7人，机关工勤人员0人），事业人员8人。</t>
  </si>
  <si>
    <t>（二）部门绩效目标的设立情况</t>
  </si>
  <si>
    <t>全县民族宗教工作以民族团结进步示范县建设为统领，以构建和谐民族关系为核心，以加快少数民族和民族地区经济社会发展为根本，民族团结更加巩固，宗教关系更加和谐，社会发展更加稳定。繁荣发展民族文化，做好我县少数民族传统文化的研究、保护、传承工作。做好民族、宗教方面的形势研判工作，确保我县民族团结进步、宗教稳定和谐。积极做好对我县宗教界的服务工作，引导宗教与社会主义社会相适应。</t>
  </si>
  <si>
    <t>（三）部门整体收支情况</t>
  </si>
  <si>
    <t>县民族宗教局2023年度收入合计394.75万元。其中：财政拨款收入394.44万元，其他收入0.31万元。2023年度支出合计396.2万元。其中：基本支出276.06万元，项目支出120.14万元。</t>
  </si>
  <si>
    <t>（四）部门预算管理制度建设情况</t>
  </si>
  <si>
    <t>依照国家有关的财经财务制度，根据单位工作性质，建有单位内部预算管理制度。</t>
  </si>
  <si>
    <t>（五）严控“三公经费”支出情况</t>
  </si>
  <si>
    <t>2023年度财政拨款“三公”经费支出决算中，财政拨款“三公”经费支出年初预算为4.5万元，支出决算为2.65万元，完成年初预算的58.89%。其中：因公出国（境）费支出决算0.00元，占总支出决算的0.00%；公务用车购置费支出决算0.00元，占总支出决算的0.00%；公务用车运行维护费支出决算2万元，占总支出决算的75.47%；公务接待费支出决算0.65万元，占总支出决算的24.53%，具体是国内接待费支出决算0.65万元（其中：外事接待费支出决算0.00元），国（境）外接待费支出决算0.00元。</t>
  </si>
  <si>
    <t>二、绩效自评工作情况</t>
  </si>
  <si>
    <t>（一）绩效自评的目的</t>
  </si>
  <si>
    <t>为加强绩效理念和责任意识，牢固树立“讲绩效、重绩效、用绩效”的绩效管理理念，提高财政资金的使用绩效，规范财政资金运行，对部门整体支出开展绩效自评工作。</t>
  </si>
  <si>
    <t>（二）自评组织过程</t>
  </si>
  <si>
    <t>1.前期准备</t>
  </si>
  <si>
    <t>根据自评要求，及时成立自评领导小组，石林县委统战部副部长方黄金任自评小组组长，县民族宗教局副局长杨艳晨、赵亮任副组长，会计出纳及办公室相关人员为成员，认真学习有关绩效评价的法规文件精神。</t>
  </si>
  <si>
    <t>2.组织实施</t>
  </si>
  <si>
    <t>根据《石林彝族自治县财政局关于开展2023年预算绩效管理工作的通知》（石财发〔2023〕10号）文件精神，按时按质按量开展绩效自评工作。</t>
  </si>
  <si>
    <t>三、评价情况分析及综合评价结论</t>
  </si>
  <si>
    <t>2023年，在县委、县人民政府的正确领导下，在省、市民宗委的指导下，县民族宗教局认真学习贯彻党的十九大精神，坚持贯彻执行党的民族、宗教政策和国家有关法律、法规，团结和引导全县各民族、信教群众，开拓进取、艰苦奋斗、扎实工作，营造了我县民族团结、宗教和睦、社会和谐的良好局面。综合评价结论为优。</t>
  </si>
  <si>
    <t>四、存在的问题和整改情况</t>
  </si>
  <si>
    <t>存在问题：财务管理工作有待进一步加强和预算执行进度缓慢等问题。整改情况：规范账务管理，提高信息质量，一是制定和完善基本支出等各项支出标准，严格按项目和进度执行预算，增强预算的约束力和严肃性。二是落实预算执行分析，及时了解预算执行差异，合理调整、纠正预算执行偏差，切实提高部门预算收支管理水平。</t>
  </si>
  <si>
    <t>五、绩效自评结果应用</t>
  </si>
  <si>
    <t>认真对上一年度预算执行情况进行分析，结合本年度工作实际，严格按要求认真编制部门年初预算，及时调整部门执行进度缓慢、无法执行的项目资金，不断提高财政资金使用效益。按要求及时拨付项目资金，确保部门预算支出按预算进度要求执行。</t>
  </si>
  <si>
    <t>六、主要经验及做法</t>
  </si>
  <si>
    <t>按照制定的计划目标，认真组织实施，对实施过程中出现的问题吸取经验教训，不断探索和改进措施，以最少的资金获取效益的最大化。</t>
  </si>
  <si>
    <t>七、其他需说明的情况</t>
  </si>
  <si>
    <t>无</t>
  </si>
  <si>
    <t>备注：涉密部门和涉密信息按保密规定不公开。</t>
  </si>
  <si>
    <t>部门整体支出绩效自评表</t>
  </si>
  <si>
    <t>公开14表</t>
  </si>
  <si>
    <t>部门名称</t>
  </si>
  <si>
    <t>石林彝族自治县民族宗教事务局</t>
  </si>
  <si>
    <t>内容</t>
  </si>
  <si>
    <t>说明</t>
  </si>
  <si>
    <t>部门总体目标</t>
  </si>
  <si>
    <t>部门职责</t>
  </si>
  <si>
    <t>（1）贯彻执行党和国家关于民族宗教工作的方针、政策、法律法规，依法管理民族事务和宗教行政事务。保障少数民族的平等权力，维护少数民族合法权益。贯彻实施民族区域自治制度；对全县贯彻执行国家、省、市、县有关民族宗教政策、法规的情况进行指导、检查、督促。
（2）组织开展民族宗教理论、政策和民族宗教工作重大课题的调查研究，负责民族宗教信息的汇总、分析，提出有关民族宗教工作的政策建议。
（3）负责协调、推动有关部门履行民族宗教工作相关职责，推进民族宗教事务法制化、社会化、规范化管理，促进党和国家民族宗教政策在经济发展和社会事业有关领域的贯彻落实。
（4）研究提出协调民族关系、宗教关系的工作建议，会同有关部门处理涉及民族关系和宗教关系的重大事项、突发事件，参与协调民族地区社会稳定工作，维护民族团结，宗教和谐。负责本行业领域的安全生产督查工作。
（5）综合研究民族地区经济发展情况，参与制定民族地区经济社会发展规划；协同有关部门做好民族地区经济发展工作。
（6）负责组织指导民族宗教法律法规、民族宗教政策和民族宗教基本知识的宣传教育工作；做好城市民族工作；负责清真食品的监督管理工作；指导散居少数民族工作；组织协调民族自治地方重大庆典活动；组织开展民族团结进步示范县创建的相关工作。
（7）会同有关部门拟订民族教育发展规划，研究提出民族教育改革发展中的特殊政策建议，协调解决民族教育中的特殊困难，促进民族教育事业的发展；配合有关部门办理对民族地区的教育援助和国家、省、市、县对民族教育扶持的有关事宜。协同有关部门做好少数民族传统文化艺术的发掘、研究、保护工作；指导做好少数民族语言和民族古籍收集、整理、出版工作。
（8）依法履行宗教事务管理职责，保护公民宗教信仰自由和正常的宗教活动，维护宗教界的合法权益。
（9）指导宗教团体依法依章开展活动，支持宗教团体加强自身建设，培养宗教教职人员和后备人才。推动宗教团体在宗教界开展爱国主义、社会主义、拥护祖国统一和民族团结的自我教育。
（10）完成县委、县政府和上级部门交办的其他任务。</t>
  </si>
  <si>
    <t>总体绩效目标</t>
  </si>
  <si>
    <t>1.深化民族团结进步宣传教育，铸牢中华民族共同体意识；2.推动民族团结进步创建工作向纵深拓展，巩固提升民族团结进步创建成果；3.提高民族事务治理水平，保障少数民族合法权益；4.开展民族宗教政策法规的宣传教育；5.依法加强我县宗教事务管理，努力维护我县宗教领域和谐稳定；6.注重保护与传承优秀的民族文化、注重研究成果的开发与利用，积极促进民族文化繁荣发展。</t>
  </si>
  <si>
    <t>一、部门年度目标</t>
  </si>
  <si>
    <t>财年</t>
  </si>
  <si>
    <t>目标</t>
  </si>
  <si>
    <t>实际完成情况</t>
  </si>
  <si>
    <t>2023</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</si>
  <si>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</si>
  <si>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t>
  </si>
  <si>
    <t>2024</t>
  </si>
  <si>
    <t>1.聚焦民族地区发展，全面推进脱贫攻坚与乡村振兴有效衔接，夯实铸牢中华民族共同体意识物质基础。
2.提升民族事务治理体系和治理能力现代化水平，依法保障各民族合法权益。
3.推进新时代石林民族工作高质量发展，努力在铸牢中华民族共同体意识上作出示范。
4.大力弘扬民族优秀传统文化，构筑各民族共有精神家园。</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</si>
  <si>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</si>
  <si>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</si>
  <si>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</si>
  <si>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</si>
  <si>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</si>
  <si>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</si>
  <si>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</si>
  <si>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</si>
  <si>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</si>
  <si>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</si>
  <si>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</si>
  <si>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</si>
  <si>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</si>
  <si>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2023年县民族宗教局重点工作</t>
  </si>
  <si>
    <t>一</t>
  </si>
  <si>
    <t>奋力争创新一轮全国民族团结进步示范县，持续推进铸牢中华民族共同体意识示范县建设</t>
  </si>
  <si>
    <t>2023年本单位加快存量资金支付进度，进一步提高财政资金使用效率</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</si>
  <si>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</si>
  <si>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</si>
  <si>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</si>
  <si>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</si>
  <si>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</si>
  <si>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</si>
  <si>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</si>
  <si>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</si>
  <si>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</si>
  <si>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</si>
  <si>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</si>
  <si>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争取国家、省级、市级资金目标任务完成率。</t>
  </si>
  <si>
    <t>=</t>
  </si>
  <si>
    <t>%</t>
  </si>
  <si>
    <t>质量指标</t>
  </si>
  <si>
    <t>在县对县直机关单位年终目标管理考核中的考核等次。</t>
  </si>
  <si>
    <t>良好及以上</t>
  </si>
  <si>
    <t>时效指标</t>
  </si>
  <si>
    <t>于2021年1月至12月内完成各项指标任务。</t>
  </si>
  <si>
    <t>成本指标</t>
  </si>
  <si>
    <t>认真贯彻落实国家和上级有关部门关于改进工作作风，密切联系群众，厉行节约、反对铺张浪费等一系列政策规定和要求；从严控制三公经费支出。</t>
  </si>
  <si>
    <t>有效</t>
  </si>
  <si>
    <t>效益指标</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</si>
  <si>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</si>
  <si>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</si>
  <si>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</si>
  <si>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</si>
  <si>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</si>
  <si>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</si>
  <si>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</si>
  <si>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</si>
  <si>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满意度指标</t>
  </si>
  <si>
    <t>服务对象满意度指标等</t>
  </si>
  <si>
    <t>群众满意率</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</si>
  <si>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</si>
  <si>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</si>
  <si>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</si>
  <si>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</si>
  <si>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</si>
  <si>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</si>
  <si>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</si>
  <si>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</si>
  <si>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</si>
  <si>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2023年石林彝族自治县民族宗教事务局县级项目资金</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</si>
  <si>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</si>
  <si>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</si>
  <si>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</si>
  <si>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</si>
  <si>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</si>
  <si>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</si>
  <si>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</si>
  <si>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</si>
  <si>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</si>
  <si>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</si>
  <si>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</si>
  <si>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</si>
  <si>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</si>
  <si>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</si>
  <si>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</si>
  <si>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</si>
  <si>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组织宣传活动</t>
  </si>
  <si>
    <t>次</t>
  </si>
  <si>
    <t>13次</t>
  </si>
  <si>
    <t>发放宣传材料</t>
  </si>
  <si>
    <t>份</t>
  </si>
  <si>
    <t>25000份</t>
  </si>
  <si>
    <t>项目完成时限</t>
  </si>
  <si>
    <t>年</t>
  </si>
  <si>
    <t>1年</t>
  </si>
  <si>
    <t>经济效益
指标</t>
  </si>
  <si>
    <t>推动各民族地区经济社会发展</t>
  </si>
  <si>
    <t>社会效益
指标</t>
  </si>
  <si>
    <t>繁荣发展民族文化，做好我县少数民族传统文化的研究、保护、传承工作</t>
  </si>
  <si>
    <t>生态效益
指标</t>
  </si>
  <si>
    <t>改善各民族地区生活环境，保护当地生态环境</t>
  </si>
  <si>
    <t>可持续影响
指标</t>
  </si>
  <si>
    <t>做好民族、宗教方面的形势研判工作，确保我县民族团结进步、宗教稳定和谐</t>
  </si>
  <si>
    <t>服务对象满度指标等</t>
  </si>
  <si>
    <t>其他需要说明事项</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</si>
  <si>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</si>
  <si>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</si>
  <si>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</si>
  <si>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</si>
  <si>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</si>
  <si>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</si>
  <si>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</si>
  <si>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2023年石林彝族自治县民族宗教事务局省级项目资金</t>
  </si>
  <si>
    <t>2次</t>
  </si>
  <si>
    <t>3500份</t>
  </si>
  <si>
    <t>2023年石林彝族自治县民族宗教事务局民运会项目资金</t>
  </si>
  <si>
    <t>1.创新民族团结进步方式，铸牢中华民族共同体意识
2.推进民族地区经济社会发展，保障少数民族合法权益
3.深入研究民族文化，繁荣发展民族文化
4.加强宣传教育培训，提高宗教工作法治化水平
5.依法管理全县宗教事务，努力维护我县宗教领域和谐稳定
6.主动服务、引导宗教与社会主义社会相适应
7.办好昆明市第十二届少数民族传统体育运动会</t>
  </si>
  <si>
    <t>1.坚持政治引领，健全创建工作机制。
2.积极争取上级资金，狠抓项目落实，促进各民族共同走向社会主义现代化。
3.深入开展铸牢中华民族共同体意识宣传教育。
4.深化铸牢中华民族共同体意识理论研究与石林实践。
5.深入开展民族团结进步示范全域创建工作。
7.依法管理民族事务，保障各民族合法权益。
8.繁荣发展民族优秀文化。
9.多层面有重点地开展民族宗教政策、法规宣传活动 。
10.依法管理宗教事务，切实维护宗教领域和谐稳定。
11.积极引导宗教与社会主义社会相适应，努力推进我国宗教中国化石林实践。
12.防范化解民族宗教领域风险隐患，维护全县社会稳定。
13.成功举办昆明市第十二届少数民族传统体育运动会</t>
  </si>
  <si>
    <t>举办运动会</t>
  </si>
  <si>
    <t>1次</t>
  </si>
  <si>
    <t>观看人次</t>
  </si>
  <si>
    <t>人次</t>
  </si>
  <si>
    <t>100000人次</t>
  </si>
  <si>
    <t>3.当年财政拨款指一般公共预算、国有资本经营预算、政府性基金预算安排的资金。</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</si>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</sst>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37">
    <font>
      <sz val="11"/>
      <color indexed="8"/>
      <name val="宋体"/>
      <charset val="134"/>
      <scheme val="minor"/>
    </font>
    <font>
      <sz val="11"/>
      <color indexed="8"/>
      <name val="宋体"/>
      <charset val="134"/>
    </font>
    <font>
      <sz val="10"/>
      <name val="宋体"/>
      <charset val="134"/>
    </font>
    <font>
      <sz val="11"/>
      <name val="宋体"/>
      <charset val="0"/>
    </font>
    <font>
      <sz val="11"/>
      <name val="宋体"/>
      <charset val="134"/>
    </font>
    <font>
      <b/>
      <sz val="20"/>
      <name val="宋体"/>
      <charset val="134"/>
    </font>
    <font>
      <sz val="18"/>
      <color rgb="FFFF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b/>
      <sz val="20"/>
      <color rgb="FF000000"/>
      <name val="宋体"/>
      <charset val="134"/>
    </font>
    <font>
      <sz val="12"/>
      <name val="宋体"/>
      <charset val="134"/>
    </font>
    <font>
      <sz val="11"/>
      <color rgb="FF000000"/>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2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3" applyNumberFormat="0" applyFill="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5" fillId="0" borderId="0" applyNumberFormat="0" applyFill="0" applyBorder="0" applyAlignment="0" applyProtection="0">
      <alignment vertical="center"/>
    </xf>
    <xf numFmtId="0" fontId="26" fillId="5" borderId="25" applyNumberFormat="0" applyAlignment="0" applyProtection="0">
      <alignment vertical="center"/>
    </xf>
    <xf numFmtId="0" fontId="27" fillId="6" borderId="26" applyNumberFormat="0" applyAlignment="0" applyProtection="0">
      <alignment vertical="center"/>
    </xf>
    <xf numFmtId="0" fontId="28" fillId="6" borderId="25" applyNumberFormat="0" applyAlignment="0" applyProtection="0">
      <alignment vertical="center"/>
    </xf>
    <xf numFmtId="0" fontId="29" fillId="7" borderId="27" applyNumberFormat="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12" fillId="0" borderId="0"/>
    <xf numFmtId="0" fontId="1" fillId="0" borderId="0">
      <alignment vertical="center"/>
    </xf>
    <xf numFmtId="0" fontId="1" fillId="0" borderId="0"/>
  </cellStyleXfs>
  <cellXfs count="139">
    <xf numFmtId="0" fontId="0" fillId="0" borderId="0" xfId="0" applyFont="1">
      <alignment vertical="center"/>
    </xf>
    <xf numFmtId="0" fontId="1" fillId="0" borderId="0" xfId="51" applyFont="1" applyAlignment="1">
      <alignment wrapText="1"/>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wrapText="1"/>
    </xf>
    <xf numFmtId="0" fontId="4" fillId="0" borderId="0" xfId="51" applyFont="1" applyAlignment="1">
      <alignment wrapText="1"/>
    </xf>
    <xf numFmtId="0" fontId="5" fillId="0" borderId="0" xfId="0" applyFont="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4" fontId="4" fillId="0" borderId="4" xfId="0" applyNumberFormat="1" applyFont="1" applyFill="1" applyBorder="1" applyAlignment="1">
      <alignment horizontal="right" vertical="center"/>
    </xf>
    <xf numFmtId="0" fontId="4" fillId="0" borderId="4" xfId="0" applyNumberFormat="1" applyFont="1" applyFill="1" applyBorder="1" applyAlignment="1">
      <alignment horizontal="center" vertical="center"/>
    </xf>
    <xf numFmtId="9" fontId="4" fillId="0" borderId="4" xfId="3" applyNumberFormat="1" applyFont="1" applyBorder="1" applyAlignment="1">
      <alignment horizontal="righ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3" fontId="4" fillId="0" borderId="4" xfId="0" applyNumberFormat="1" applyFont="1" applyFill="1" applyBorder="1" applyAlignment="1">
      <alignment horizontal="right" vertical="center"/>
    </xf>
    <xf numFmtId="0" fontId="4" fillId="0" borderId="0" xfId="51" applyFont="1" applyAlignment="1">
      <alignment horizontal="left" vertical="center" wrapText="1"/>
    </xf>
    <xf numFmtId="0" fontId="4" fillId="0" borderId="0" xfId="51" applyFont="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xf>
    <xf numFmtId="4" fontId="4" fillId="0" borderId="4" xfId="0" applyNumberFormat="1" applyFont="1" applyFill="1" applyBorder="1" applyAlignment="1">
      <alignment horizontal="center" vertical="center"/>
    </xf>
    <xf numFmtId="0" fontId="4" fillId="0" borderId="0" xfId="0" applyFont="1" applyFill="1" applyBorder="1" applyAlignment="1"/>
    <xf numFmtId="0" fontId="4" fillId="0" borderId="0" xfId="50" applyFont="1" applyFill="1" applyAlignment="1">
      <alignment horizontal="center" vertical="center"/>
    </xf>
    <xf numFmtId="0" fontId="4" fillId="0" borderId="0" xfId="50" applyFont="1" applyFill="1">
      <alignment vertical="center"/>
    </xf>
    <xf numFmtId="0" fontId="11" fillId="0" borderId="0" xfId="0" applyFont="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49" fontId="4" fillId="0" borderId="6" xfId="0" applyNumberFormat="1" applyFont="1" applyFill="1" applyBorder="1" applyAlignment="1">
      <alignment vertical="center" wrapText="1"/>
    </xf>
    <xf numFmtId="49" fontId="4" fillId="0" borderId="6" xfId="0" applyNumberFormat="1"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177" fontId="4" fillId="0" borderId="6" xfId="0" applyNumberFormat="1" applyFont="1" applyFill="1" applyBorder="1" applyAlignment="1">
      <alignment horizontal="right" vertical="center" wrapText="1"/>
    </xf>
    <xf numFmtId="49" fontId="4" fillId="0" borderId="12" xfId="50" applyNumberFormat="1" applyFont="1" applyFill="1" applyBorder="1" applyAlignment="1">
      <alignment horizontal="center" vertical="center"/>
    </xf>
    <xf numFmtId="0" fontId="4" fillId="0" borderId="6" xfId="50" applyFont="1" applyFill="1" applyBorder="1" applyAlignment="1">
      <alignment horizontal="center" vertical="center"/>
    </xf>
    <xf numFmtId="49" fontId="4" fillId="0" borderId="12" xfId="50" applyNumberFormat="1"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12" xfId="51" applyFont="1" applyFill="1" applyBorder="1" applyAlignment="1">
      <alignment horizontal="center" vertical="center" wrapText="1"/>
    </xf>
    <xf numFmtId="0" fontId="4" fillId="0" borderId="6" xfId="51" applyFont="1" applyFill="1" applyBorder="1" applyAlignment="1">
      <alignment horizontal="left" vertical="center" wrapText="1"/>
    </xf>
    <xf numFmtId="0" fontId="4" fillId="0" borderId="12" xfId="50" applyNumberFormat="1" applyFont="1" applyFill="1" applyBorder="1" applyAlignment="1">
      <alignment horizontal="center" vertical="center" wrapText="1"/>
    </xf>
    <xf numFmtId="9" fontId="4" fillId="0" borderId="12" xfId="5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0" fontId="4" fillId="0" borderId="10" xfId="51" applyFont="1" applyFill="1" applyBorder="1" applyAlignment="1">
      <alignment horizontal="center" vertical="center" wrapText="1"/>
    </xf>
    <xf numFmtId="49" fontId="4" fillId="0" borderId="12" xfId="51"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wrapText="1"/>
    </xf>
    <xf numFmtId="9" fontId="4" fillId="0" borderId="6" xfId="3" applyFont="1" applyFill="1" applyBorder="1" applyAlignment="1">
      <alignment horizontal="center" vertical="center" wrapText="1"/>
    </xf>
    <xf numFmtId="177" fontId="4" fillId="0" borderId="6" xfId="0" applyNumberFormat="1" applyFont="1" applyFill="1" applyBorder="1" applyAlignment="1">
      <alignment horizontal="left" vertical="center" wrapText="1"/>
    </xf>
    <xf numFmtId="49" fontId="4" fillId="0" borderId="8" xfId="50" applyNumberFormat="1" applyFont="1" applyFill="1" applyBorder="1" applyAlignment="1">
      <alignment horizontal="center" vertical="center" wrapText="1"/>
    </xf>
    <xf numFmtId="49" fontId="4" fillId="0" borderId="9" xfId="5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49" fontId="1" fillId="0" borderId="6" xfId="0" applyNumberFormat="1" applyFont="1" applyFill="1" applyBorder="1" applyAlignment="1">
      <alignment horizontal="left" vertical="center" wrapText="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0" xfId="0" applyFont="1" applyFill="1" applyBorder="1" applyAlignment="1">
      <alignment horizontal="left" vertical="center"/>
    </xf>
    <xf numFmtId="0" fontId="12" fillId="0" borderId="0" xfId="0" applyFont="1" applyFill="1" applyBorder="1" applyAlignment="1"/>
    <xf numFmtId="0" fontId="4" fillId="0" borderId="0" xfId="0" applyFont="1" applyFill="1" applyBorder="1" applyAlignment="1">
      <alignment horizontal="center"/>
    </xf>
    <xf numFmtId="0" fontId="12" fillId="0" borderId="0" xfId="49" applyFill="1" applyAlignment="1">
      <alignment vertical="center"/>
    </xf>
    <xf numFmtId="0" fontId="12" fillId="0" borderId="0" xfId="49" applyFill="1" applyAlignment="1">
      <alignment vertical="center" wrapText="1"/>
    </xf>
    <xf numFmtId="0" fontId="12" fillId="0" borderId="0" xfId="0" applyFont="1" applyAlignment="1"/>
    <xf numFmtId="0" fontId="1" fillId="0" borderId="6"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6"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4" fillId="0" borderId="0" xfId="0" applyFont="1" applyFill="1" applyAlignment="1">
      <alignment horizontal="left" vertical="top" wrapText="1"/>
    </xf>
    <xf numFmtId="4" fontId="1" fillId="0" borderId="11"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6" xfId="0" applyFont="1" applyFill="1" applyBorder="1" applyAlignment="1">
      <alignment horizontal="center" vertical="center" wrapText="1" shrinkToFi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wrapText="1" shrinkToFit="1"/>
    </xf>
    <xf numFmtId="0" fontId="12" fillId="0" borderId="0" xfId="0" applyFont="1" applyAlignment="1">
      <alignment horizontal="right"/>
    </xf>
    <xf numFmtId="0" fontId="1" fillId="0" borderId="1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7" xfId="0" applyNumberFormat="1" applyFont="1" applyFill="1" applyBorder="1" applyAlignment="1">
      <alignment horizontal="center" vertical="center" shrinkToFit="1"/>
    </xf>
    <xf numFmtId="0" fontId="13" fillId="0" borderId="20" xfId="0" applyNumberFormat="1" applyFont="1" applyBorder="1" applyAlignment="1">
      <alignment horizontal="center" vertical="center"/>
    </xf>
    <xf numFmtId="0" fontId="13" fillId="0" borderId="20" xfId="0" applyNumberFormat="1" applyFont="1" applyBorder="1" applyAlignment="1">
      <alignment horizontal="left" vertical="center"/>
    </xf>
    <xf numFmtId="4" fontId="13" fillId="0" borderId="20" xfId="0" applyNumberFormat="1" applyFont="1" applyFill="1" applyBorder="1" applyAlignment="1">
      <alignment horizontal="right" vertical="center"/>
    </xf>
    <xf numFmtId="4" fontId="13" fillId="0" borderId="20" xfId="0" applyNumberFormat="1" applyFont="1" applyBorder="1" applyAlignment="1">
      <alignment horizontal="right" vertical="center"/>
    </xf>
    <xf numFmtId="0" fontId="13" fillId="0" borderId="20" xfId="0" applyNumberFormat="1" applyFont="1" applyBorder="1" applyAlignment="1">
      <alignment horizontal="left" vertical="center" wrapText="1"/>
    </xf>
    <xf numFmtId="0" fontId="13" fillId="0" borderId="20" xfId="0" applyNumberFormat="1" applyFont="1" applyBorder="1" applyAlignment="1">
      <alignment horizontal="center" vertical="center" wrapText="1"/>
    </xf>
    <xf numFmtId="0" fontId="14" fillId="0" borderId="20" xfId="0" applyNumberFormat="1" applyFont="1" applyBorder="1" applyAlignment="1">
      <alignment horizontal="left" vertical="center" wrapText="1"/>
    </xf>
    <xf numFmtId="0" fontId="15" fillId="0" borderId="0" xfId="0" applyFont="1" applyAlignment="1">
      <alignment horizontal="center" vertical="center"/>
    </xf>
    <xf numFmtId="0" fontId="13" fillId="2" borderId="21" xfId="0" applyNumberFormat="1" applyFont="1" applyFill="1" applyBorder="1" applyAlignment="1">
      <alignment horizontal="center" vertical="center" wrapText="1"/>
    </xf>
    <xf numFmtId="0" fontId="13" fillId="2" borderId="21" xfId="0" applyNumberFormat="1" applyFont="1" applyFill="1" applyBorder="1" applyAlignment="1">
      <alignment horizontal="center" vertical="center"/>
    </xf>
    <xf numFmtId="4" fontId="13" fillId="3" borderId="21" xfId="0" applyNumberFormat="1" applyFont="1" applyFill="1" applyBorder="1" applyAlignment="1">
      <alignment horizontal="right" vertical="center"/>
    </xf>
    <xf numFmtId="0" fontId="13" fillId="3" borderId="21" xfId="0" applyNumberFormat="1" applyFont="1" applyFill="1" applyBorder="1" applyAlignment="1">
      <alignment horizontal="left" vertical="center"/>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2" fillId="0" borderId="0" xfId="0" applyFont="1" applyAlignment="1"/>
    <xf numFmtId="0" fontId="16" fillId="0" borderId="0" xfId="0" applyFont="1">
      <alignment vertical="center"/>
    </xf>
    <xf numFmtId="0" fontId="13" fillId="0" borderId="20" xfId="0" applyNumberFormat="1" applyFont="1" applyBorder="1" applyAlignment="1">
      <alignment horizontal="right" vertical="center"/>
    </xf>
    <xf numFmtId="49" fontId="13" fillId="0" borderId="20" xfId="0" applyNumberFormat="1" applyFont="1" applyBorder="1" applyAlignment="1">
      <alignment horizontal="right" vertical="center"/>
    </xf>
    <xf numFmtId="0" fontId="4" fillId="0" borderId="7"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C16" sqref="C16"/>
    </sheetView>
  </sheetViews>
  <sheetFormatPr defaultColWidth="9" defaultRowHeight="13.5" outlineLevelCol="5"/>
  <cols>
    <col min="1" max="1" width="34.6666666666667" customWidth="1"/>
    <col min="2" max="2" width="4.75" customWidth="1"/>
    <col min="3" max="3" width="19.5" customWidth="1"/>
    <col min="4" max="4" width="32.6333333333333" customWidth="1"/>
    <col min="5" max="5" width="4.75" customWidth="1"/>
    <col min="6" max="6" width="18.6333333333333" customWidth="1"/>
  </cols>
  <sheetData>
    <row r="1" customFormat="1" ht="27" spans="3:3">
      <c r="C1" s="128" t="s">
        <v>0</v>
      </c>
    </row>
    <row r="2" ht="14.25" spans="6:6">
      <c r="F2" s="97" t="s">
        <v>1</v>
      </c>
    </row>
    <row r="3" ht="14.25" spans="1:6">
      <c r="A3" s="97" t="s">
        <v>2</v>
      </c>
      <c r="F3" s="97"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38" t="s">
        <v>14</v>
      </c>
      <c r="D7" s="122" t="s">
        <v>15</v>
      </c>
      <c r="E7" s="121" t="s">
        <v>16</v>
      </c>
      <c r="F7" s="138" t="s">
        <v>17</v>
      </c>
    </row>
    <row r="8" ht="19.5" customHeight="1" spans="1:6">
      <c r="A8" s="122" t="s">
        <v>18</v>
      </c>
      <c r="B8" s="121" t="s">
        <v>12</v>
      </c>
      <c r="C8" s="138" t="s">
        <v>19</v>
      </c>
      <c r="D8" s="122" t="s">
        <v>20</v>
      </c>
      <c r="E8" s="121" t="s">
        <v>21</v>
      </c>
      <c r="F8" s="138" t="s">
        <v>19</v>
      </c>
    </row>
    <row r="9" ht="19.5" customHeight="1" spans="1:6">
      <c r="A9" s="122" t="s">
        <v>22</v>
      </c>
      <c r="B9" s="121" t="s">
        <v>23</v>
      </c>
      <c r="C9" s="138" t="s">
        <v>19</v>
      </c>
      <c r="D9" s="122" t="s">
        <v>24</v>
      </c>
      <c r="E9" s="121" t="s">
        <v>25</v>
      </c>
      <c r="F9" s="138" t="s">
        <v>19</v>
      </c>
    </row>
    <row r="10" ht="19.5" customHeight="1" spans="1:6">
      <c r="A10" s="122" t="s">
        <v>26</v>
      </c>
      <c r="B10" s="121" t="s">
        <v>27</v>
      </c>
      <c r="C10" s="138" t="s">
        <v>19</v>
      </c>
      <c r="D10" s="122" t="s">
        <v>28</v>
      </c>
      <c r="E10" s="121" t="s">
        <v>29</v>
      </c>
      <c r="F10" s="138" t="s">
        <v>19</v>
      </c>
    </row>
    <row r="11" ht="19.5" customHeight="1" spans="1:6">
      <c r="A11" s="122" t="s">
        <v>30</v>
      </c>
      <c r="B11" s="121" t="s">
        <v>31</v>
      </c>
      <c r="C11" s="138" t="s">
        <v>19</v>
      </c>
      <c r="D11" s="122" t="s">
        <v>32</v>
      </c>
      <c r="E11" s="121" t="s">
        <v>33</v>
      </c>
      <c r="F11" s="138" t="s">
        <v>19</v>
      </c>
    </row>
    <row r="12" ht="19.5" customHeight="1" spans="1:6">
      <c r="A12" s="122" t="s">
        <v>34</v>
      </c>
      <c r="B12" s="121" t="s">
        <v>35</v>
      </c>
      <c r="C12" s="138" t="s">
        <v>19</v>
      </c>
      <c r="D12" s="122" t="s">
        <v>36</v>
      </c>
      <c r="E12" s="121" t="s">
        <v>37</v>
      </c>
      <c r="F12" s="138" t="s">
        <v>19</v>
      </c>
    </row>
    <row r="13" ht="19.5" customHeight="1" spans="1:6">
      <c r="A13" s="122" t="s">
        <v>38</v>
      </c>
      <c r="B13" s="121" t="s">
        <v>39</v>
      </c>
      <c r="C13" s="138" t="s">
        <v>19</v>
      </c>
      <c r="D13" s="122" t="s">
        <v>40</v>
      </c>
      <c r="E13" s="121" t="s">
        <v>41</v>
      </c>
      <c r="F13" s="138" t="s">
        <v>19</v>
      </c>
    </row>
    <row r="14" ht="19.5" customHeight="1" spans="1:6">
      <c r="A14" s="122" t="s">
        <v>42</v>
      </c>
      <c r="B14" s="121" t="s">
        <v>43</v>
      </c>
      <c r="C14" s="138" t="s">
        <v>44</v>
      </c>
      <c r="D14" s="122" t="s">
        <v>45</v>
      </c>
      <c r="E14" s="121" t="s">
        <v>46</v>
      </c>
      <c r="F14" s="138" t="s">
        <v>47</v>
      </c>
    </row>
    <row r="15" ht="19.5" customHeight="1" spans="1:6">
      <c r="A15" s="122"/>
      <c r="B15" s="121" t="s">
        <v>48</v>
      </c>
      <c r="C15" s="138"/>
      <c r="D15" s="122" t="s">
        <v>49</v>
      </c>
      <c r="E15" s="121" t="s">
        <v>50</v>
      </c>
      <c r="F15" s="138">
        <v>19.63</v>
      </c>
    </row>
    <row r="16" ht="19.5" customHeight="1" spans="1:6">
      <c r="A16" s="122"/>
      <c r="B16" s="121" t="s">
        <v>51</v>
      </c>
      <c r="C16" s="138"/>
      <c r="D16" s="122" t="s">
        <v>52</v>
      </c>
      <c r="E16" s="121" t="s">
        <v>53</v>
      </c>
      <c r="F16" s="138" t="s">
        <v>19</v>
      </c>
    </row>
    <row r="17" ht="19.5" customHeight="1" spans="1:6">
      <c r="A17" s="122"/>
      <c r="B17" s="121" t="s">
        <v>54</v>
      </c>
      <c r="C17" s="138"/>
      <c r="D17" s="122" t="s">
        <v>55</v>
      </c>
      <c r="E17" s="121" t="s">
        <v>56</v>
      </c>
      <c r="F17" s="138" t="s">
        <v>19</v>
      </c>
    </row>
    <row r="18" ht="19.5" customHeight="1" spans="1:6">
      <c r="A18" s="122"/>
      <c r="B18" s="121" t="s">
        <v>57</v>
      </c>
      <c r="C18" s="138"/>
      <c r="D18" s="122" t="s">
        <v>58</v>
      </c>
      <c r="E18" s="121" t="s">
        <v>59</v>
      </c>
      <c r="F18" s="138" t="s">
        <v>60</v>
      </c>
    </row>
    <row r="19" ht="19.5" customHeight="1" spans="1:6">
      <c r="A19" s="122"/>
      <c r="B19" s="121" t="s">
        <v>61</v>
      </c>
      <c r="C19" s="138"/>
      <c r="D19" s="122" t="s">
        <v>62</v>
      </c>
      <c r="E19" s="121" t="s">
        <v>63</v>
      </c>
      <c r="F19" s="138" t="s">
        <v>19</v>
      </c>
    </row>
    <row r="20" ht="19.5" customHeight="1" spans="1:6">
      <c r="A20" s="122"/>
      <c r="B20" s="121" t="s">
        <v>64</v>
      </c>
      <c r="C20" s="138"/>
      <c r="D20" s="122" t="s">
        <v>65</v>
      </c>
      <c r="E20" s="121" t="s">
        <v>66</v>
      </c>
      <c r="F20" s="138" t="s">
        <v>19</v>
      </c>
    </row>
    <row r="21" ht="19.5" customHeight="1" spans="1:6">
      <c r="A21" s="122"/>
      <c r="B21" s="121" t="s">
        <v>67</v>
      </c>
      <c r="C21" s="138"/>
      <c r="D21" s="122" t="s">
        <v>68</v>
      </c>
      <c r="E21" s="121" t="s">
        <v>69</v>
      </c>
      <c r="F21" s="138" t="s">
        <v>19</v>
      </c>
    </row>
    <row r="22" ht="19.5" customHeight="1" spans="1:6">
      <c r="A22" s="122"/>
      <c r="B22" s="121" t="s">
        <v>70</v>
      </c>
      <c r="C22" s="138"/>
      <c r="D22" s="122" t="s">
        <v>71</v>
      </c>
      <c r="E22" s="121" t="s">
        <v>72</v>
      </c>
      <c r="F22" s="138" t="s">
        <v>19</v>
      </c>
    </row>
    <row r="23" ht="19.5" customHeight="1" spans="1:6">
      <c r="A23" s="122"/>
      <c r="B23" s="121" t="s">
        <v>73</v>
      </c>
      <c r="C23" s="138"/>
      <c r="D23" s="122" t="s">
        <v>74</v>
      </c>
      <c r="E23" s="121" t="s">
        <v>75</v>
      </c>
      <c r="F23" s="138" t="s">
        <v>19</v>
      </c>
    </row>
    <row r="24" ht="19.5" customHeight="1" spans="1:6">
      <c r="A24" s="122"/>
      <c r="B24" s="121" t="s">
        <v>76</v>
      </c>
      <c r="C24" s="138"/>
      <c r="D24" s="122" t="s">
        <v>77</v>
      </c>
      <c r="E24" s="121" t="s">
        <v>78</v>
      </c>
      <c r="F24" s="138" t="s">
        <v>19</v>
      </c>
    </row>
    <row r="25" ht="19.5" customHeight="1" spans="1:6">
      <c r="A25" s="122"/>
      <c r="B25" s="121" t="s">
        <v>79</v>
      </c>
      <c r="C25" s="138"/>
      <c r="D25" s="122" t="s">
        <v>80</v>
      </c>
      <c r="E25" s="121" t="s">
        <v>81</v>
      </c>
      <c r="F25" s="138" t="s">
        <v>82</v>
      </c>
    </row>
    <row r="26" ht="19.5" customHeight="1" spans="1:6">
      <c r="A26" s="122"/>
      <c r="B26" s="121" t="s">
        <v>83</v>
      </c>
      <c r="C26" s="138"/>
      <c r="D26" s="122" t="s">
        <v>84</v>
      </c>
      <c r="E26" s="121" t="s">
        <v>85</v>
      </c>
      <c r="F26" s="138" t="s">
        <v>19</v>
      </c>
    </row>
    <row r="27" ht="19.5" customHeight="1" spans="1:6">
      <c r="A27" s="122"/>
      <c r="B27" s="121" t="s">
        <v>86</v>
      </c>
      <c r="C27" s="138"/>
      <c r="D27" s="122" t="s">
        <v>87</v>
      </c>
      <c r="E27" s="121" t="s">
        <v>88</v>
      </c>
      <c r="F27" s="138" t="s">
        <v>19</v>
      </c>
    </row>
    <row r="28" ht="19.5" customHeight="1" spans="1:6">
      <c r="A28" s="122"/>
      <c r="B28" s="121" t="s">
        <v>89</v>
      </c>
      <c r="C28" s="138"/>
      <c r="D28" s="122" t="s">
        <v>90</v>
      </c>
      <c r="E28" s="121" t="s">
        <v>91</v>
      </c>
      <c r="F28" s="138" t="s">
        <v>19</v>
      </c>
    </row>
    <row r="29" ht="19.5" customHeight="1" spans="1:6">
      <c r="A29" s="122"/>
      <c r="B29" s="121" t="s">
        <v>92</v>
      </c>
      <c r="C29" s="138"/>
      <c r="D29" s="122" t="s">
        <v>93</v>
      </c>
      <c r="E29" s="121" t="s">
        <v>94</v>
      </c>
      <c r="F29" s="138" t="s">
        <v>19</v>
      </c>
    </row>
    <row r="30" ht="19.5" customHeight="1" spans="1:6">
      <c r="A30" s="121"/>
      <c r="B30" s="121" t="s">
        <v>95</v>
      </c>
      <c r="C30" s="138"/>
      <c r="D30" s="122" t="s">
        <v>96</v>
      </c>
      <c r="E30" s="121" t="s">
        <v>97</v>
      </c>
      <c r="F30" s="138" t="s">
        <v>19</v>
      </c>
    </row>
    <row r="31" ht="19.5" customHeight="1" spans="1:6">
      <c r="A31" s="121"/>
      <c r="B31" s="121" t="s">
        <v>98</v>
      </c>
      <c r="C31" s="138"/>
      <c r="D31" s="122" t="s">
        <v>99</v>
      </c>
      <c r="E31" s="121" t="s">
        <v>100</v>
      </c>
      <c r="F31" s="138" t="s">
        <v>19</v>
      </c>
    </row>
    <row r="32" ht="19.5" customHeight="1" spans="1:6">
      <c r="A32" s="121"/>
      <c r="B32" s="121" t="s">
        <v>101</v>
      </c>
      <c r="C32" s="138"/>
      <c r="D32" s="122" t="s">
        <v>102</v>
      </c>
      <c r="E32" s="121" t="s">
        <v>103</v>
      </c>
      <c r="F32" s="138" t="s">
        <v>19</v>
      </c>
    </row>
    <row r="33" ht="19.5" customHeight="1" spans="1:6">
      <c r="A33" s="121" t="s">
        <v>104</v>
      </c>
      <c r="B33" s="121" t="s">
        <v>105</v>
      </c>
      <c r="C33" s="138" t="s">
        <v>106</v>
      </c>
      <c r="D33" s="121" t="s">
        <v>107</v>
      </c>
      <c r="E33" s="121" t="s">
        <v>108</v>
      </c>
      <c r="F33" s="138" t="s">
        <v>109</v>
      </c>
    </row>
    <row r="34" ht="19.5" customHeight="1" spans="1:6">
      <c r="A34" s="122" t="s">
        <v>110</v>
      </c>
      <c r="B34" s="121" t="s">
        <v>111</v>
      </c>
      <c r="C34" s="138"/>
      <c r="D34" s="122" t="s">
        <v>112</v>
      </c>
      <c r="E34" s="121" t="s">
        <v>113</v>
      </c>
      <c r="F34" s="138"/>
    </row>
    <row r="35" ht="19.5" customHeight="1" spans="1:6">
      <c r="A35" s="122" t="s">
        <v>114</v>
      </c>
      <c r="B35" s="121" t="s">
        <v>115</v>
      </c>
      <c r="C35" s="138" t="s">
        <v>116</v>
      </c>
      <c r="D35" s="122" t="s">
        <v>117</v>
      </c>
      <c r="E35" s="121" t="s">
        <v>118</v>
      </c>
      <c r="F35" s="138" t="s">
        <v>119</v>
      </c>
    </row>
    <row r="36" ht="19.5" customHeight="1" spans="1:6">
      <c r="A36" s="121" t="s">
        <v>120</v>
      </c>
      <c r="B36" s="121" t="s">
        <v>121</v>
      </c>
      <c r="C36" s="138" t="s">
        <v>122</v>
      </c>
      <c r="D36" s="121" t="s">
        <v>120</v>
      </c>
      <c r="E36" s="121" t="s">
        <v>123</v>
      </c>
      <c r="F36" s="138" t="s">
        <v>122</v>
      </c>
    </row>
    <row r="37" ht="19.5" customHeight="1" spans="1:6">
      <c r="A37" s="122" t="s">
        <v>124</v>
      </c>
      <c r="B37" s="122"/>
      <c r="C37" s="122"/>
      <c r="D37" s="122"/>
      <c r="E37" s="122"/>
      <c r="F37" s="122"/>
    </row>
    <row r="38" ht="19.5" customHeight="1" spans="1:6">
      <c r="A38" s="122" t="s">
        <v>125</v>
      </c>
      <c r="B38" s="122"/>
      <c r="C38" s="122"/>
      <c r="D38" s="122"/>
      <c r="E38" s="122"/>
      <c r="F38" s="1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opLeftCell="A9" workbookViewId="0">
      <selection activeCell="E12" sqref="E12"/>
    </sheetView>
  </sheetViews>
  <sheetFormatPr defaultColWidth="9" defaultRowHeight="13.5" outlineLevelCol="4"/>
  <cols>
    <col min="1" max="1" width="39.25" customWidth="1"/>
    <col min="2" max="2" width="6.13333333333333" customWidth="1"/>
    <col min="3" max="5" width="15" customWidth="1"/>
  </cols>
  <sheetData>
    <row r="1" customFormat="1" ht="25.5" spans="3:3">
      <c r="C1" s="7" t="s">
        <v>366</v>
      </c>
    </row>
    <row r="2" ht="14.25" spans="5:5">
      <c r="E2" s="97" t="s">
        <v>367</v>
      </c>
    </row>
    <row r="3" ht="14.25" spans="1:5">
      <c r="A3" s="97" t="s">
        <v>2</v>
      </c>
      <c r="E3" s="97" t="s">
        <v>368</v>
      </c>
    </row>
    <row r="4" ht="15" customHeight="1" spans="1:5">
      <c r="A4" s="126" t="s">
        <v>369</v>
      </c>
      <c r="B4" s="126" t="s">
        <v>7</v>
      </c>
      <c r="C4" s="126" t="s">
        <v>370</v>
      </c>
      <c r="D4" s="126" t="s">
        <v>371</v>
      </c>
      <c r="E4" s="126" t="s">
        <v>372</v>
      </c>
    </row>
    <row r="5" ht="15" customHeight="1" spans="1:5">
      <c r="A5" s="126" t="s">
        <v>373</v>
      </c>
      <c r="B5" s="126"/>
      <c r="C5" s="126" t="s">
        <v>11</v>
      </c>
      <c r="D5" s="126" t="s">
        <v>12</v>
      </c>
      <c r="E5" s="126" t="s">
        <v>23</v>
      </c>
    </row>
    <row r="6" ht="15" customHeight="1" spans="1:5">
      <c r="A6" s="127" t="s">
        <v>374</v>
      </c>
      <c r="B6" s="126" t="s">
        <v>11</v>
      </c>
      <c r="C6" s="126" t="s">
        <v>375</v>
      </c>
      <c r="D6" s="126" t="s">
        <v>375</v>
      </c>
      <c r="E6" s="126" t="s">
        <v>375</v>
      </c>
    </row>
    <row r="7" ht="15" customHeight="1" spans="1:5">
      <c r="A7" s="125" t="s">
        <v>376</v>
      </c>
      <c r="B7" s="126" t="s">
        <v>12</v>
      </c>
      <c r="C7" s="123">
        <v>4.5</v>
      </c>
      <c r="D7" s="123">
        <v>2.65</v>
      </c>
      <c r="E7" s="123">
        <v>2.65</v>
      </c>
    </row>
    <row r="8" ht="15" customHeight="1" spans="1:5">
      <c r="A8" s="125" t="s">
        <v>377</v>
      </c>
      <c r="B8" s="126" t="s">
        <v>23</v>
      </c>
      <c r="C8" s="123">
        <v>0</v>
      </c>
      <c r="D8" s="123">
        <v>0</v>
      </c>
      <c r="E8" s="123">
        <v>0</v>
      </c>
    </row>
    <row r="9" ht="15" customHeight="1" spans="1:5">
      <c r="A9" s="125" t="s">
        <v>378</v>
      </c>
      <c r="B9" s="126" t="s">
        <v>27</v>
      </c>
      <c r="C9" s="123">
        <v>2</v>
      </c>
      <c r="D9" s="123">
        <v>2</v>
      </c>
      <c r="E9" s="123">
        <v>2</v>
      </c>
    </row>
    <row r="10" ht="15" customHeight="1" spans="1:5">
      <c r="A10" s="125" t="s">
        <v>379</v>
      </c>
      <c r="B10" s="126" t="s">
        <v>31</v>
      </c>
      <c r="C10" s="123">
        <v>0</v>
      </c>
      <c r="D10" s="123">
        <v>0</v>
      </c>
      <c r="E10" s="123">
        <v>0</v>
      </c>
    </row>
    <row r="11" ht="15" customHeight="1" spans="1:5">
      <c r="A11" s="125" t="s">
        <v>380</v>
      </c>
      <c r="B11" s="126" t="s">
        <v>35</v>
      </c>
      <c r="C11" s="123">
        <v>2</v>
      </c>
      <c r="D11" s="123">
        <v>2</v>
      </c>
      <c r="E11" s="123">
        <v>2</v>
      </c>
    </row>
    <row r="12" ht="15" customHeight="1" spans="1:5">
      <c r="A12" s="125" t="s">
        <v>381</v>
      </c>
      <c r="B12" s="126" t="s">
        <v>39</v>
      </c>
      <c r="C12" s="123">
        <v>2.5</v>
      </c>
      <c r="D12" s="123">
        <v>0.65</v>
      </c>
      <c r="E12" s="123">
        <v>0.65</v>
      </c>
    </row>
    <row r="13" ht="15" customHeight="1" spans="1:5">
      <c r="A13" s="125" t="s">
        <v>382</v>
      </c>
      <c r="B13" s="126" t="s">
        <v>43</v>
      </c>
      <c r="C13" s="126" t="s">
        <v>375</v>
      </c>
      <c r="D13" s="126" t="s">
        <v>375</v>
      </c>
      <c r="E13" s="123">
        <v>0.65</v>
      </c>
    </row>
    <row r="14" ht="15" customHeight="1" spans="1:5">
      <c r="A14" s="125" t="s">
        <v>383</v>
      </c>
      <c r="B14" s="126" t="s">
        <v>48</v>
      </c>
      <c r="C14" s="126" t="s">
        <v>375</v>
      </c>
      <c r="D14" s="126" t="s">
        <v>375</v>
      </c>
      <c r="E14" s="123">
        <v>0</v>
      </c>
    </row>
    <row r="15" ht="15" customHeight="1" spans="1:5">
      <c r="A15" s="125" t="s">
        <v>384</v>
      </c>
      <c r="B15" s="126" t="s">
        <v>51</v>
      </c>
      <c r="C15" s="126" t="s">
        <v>375</v>
      </c>
      <c r="D15" s="126" t="s">
        <v>375</v>
      </c>
      <c r="E15" s="123">
        <v>0</v>
      </c>
    </row>
    <row r="16" ht="15" customHeight="1" spans="1:5">
      <c r="A16" s="125" t="s">
        <v>385</v>
      </c>
      <c r="B16" s="126" t="s">
        <v>54</v>
      </c>
      <c r="C16" s="126" t="s">
        <v>375</v>
      </c>
      <c r="D16" s="126" t="s">
        <v>375</v>
      </c>
      <c r="E16" s="123" t="s">
        <v>375</v>
      </c>
    </row>
    <row r="17" ht="15" customHeight="1" spans="1:5">
      <c r="A17" s="125" t="s">
        <v>386</v>
      </c>
      <c r="B17" s="126" t="s">
        <v>57</v>
      </c>
      <c r="C17" s="126" t="s">
        <v>375</v>
      </c>
      <c r="D17" s="126" t="s">
        <v>375</v>
      </c>
      <c r="E17" s="123">
        <v>0</v>
      </c>
    </row>
    <row r="18" ht="15" customHeight="1" spans="1:5">
      <c r="A18" s="125" t="s">
        <v>387</v>
      </c>
      <c r="B18" s="126" t="s">
        <v>61</v>
      </c>
      <c r="C18" s="126" t="s">
        <v>375</v>
      </c>
      <c r="D18" s="126" t="s">
        <v>375</v>
      </c>
      <c r="E18" s="123">
        <v>0</v>
      </c>
    </row>
    <row r="19" ht="15" customHeight="1" spans="1:5">
      <c r="A19" s="125" t="s">
        <v>388</v>
      </c>
      <c r="B19" s="126" t="s">
        <v>64</v>
      </c>
      <c r="C19" s="126" t="s">
        <v>375</v>
      </c>
      <c r="D19" s="126" t="s">
        <v>375</v>
      </c>
      <c r="E19" s="123">
        <v>0</v>
      </c>
    </row>
    <row r="20" ht="15" customHeight="1" spans="1:5">
      <c r="A20" s="125" t="s">
        <v>389</v>
      </c>
      <c r="B20" s="126" t="s">
        <v>67</v>
      </c>
      <c r="C20" s="126" t="s">
        <v>375</v>
      </c>
      <c r="D20" s="126" t="s">
        <v>375</v>
      </c>
      <c r="E20" s="123">
        <v>1</v>
      </c>
    </row>
    <row r="21" ht="15" customHeight="1" spans="1:5">
      <c r="A21" s="125" t="s">
        <v>390</v>
      </c>
      <c r="B21" s="126" t="s">
        <v>70</v>
      </c>
      <c r="C21" s="126" t="s">
        <v>375</v>
      </c>
      <c r="D21" s="126" t="s">
        <v>375</v>
      </c>
      <c r="E21" s="123">
        <v>5</v>
      </c>
    </row>
    <row r="22" ht="15" customHeight="1" spans="1:5">
      <c r="A22" s="125" t="s">
        <v>391</v>
      </c>
      <c r="B22" s="126" t="s">
        <v>73</v>
      </c>
      <c r="C22" s="126" t="s">
        <v>375</v>
      </c>
      <c r="D22" s="126" t="s">
        <v>375</v>
      </c>
      <c r="E22" s="123">
        <v>0</v>
      </c>
    </row>
    <row r="23" ht="15" customHeight="1" spans="1:5">
      <c r="A23" s="125" t="s">
        <v>392</v>
      </c>
      <c r="B23" s="126" t="s">
        <v>76</v>
      </c>
      <c r="C23" s="126" t="s">
        <v>375</v>
      </c>
      <c r="D23" s="126" t="s">
        <v>375</v>
      </c>
      <c r="E23" s="123">
        <v>84</v>
      </c>
    </row>
    <row r="24" ht="15" customHeight="1" spans="1:5">
      <c r="A24" s="125" t="s">
        <v>393</v>
      </c>
      <c r="B24" s="126" t="s">
        <v>79</v>
      </c>
      <c r="C24" s="126" t="s">
        <v>375</v>
      </c>
      <c r="D24" s="126" t="s">
        <v>375</v>
      </c>
      <c r="E24" s="123">
        <v>0</v>
      </c>
    </row>
    <row r="25" ht="15" customHeight="1" spans="1:5">
      <c r="A25" s="125" t="s">
        <v>394</v>
      </c>
      <c r="B25" s="126" t="s">
        <v>83</v>
      </c>
      <c r="C25" s="126" t="s">
        <v>375</v>
      </c>
      <c r="D25" s="126" t="s">
        <v>375</v>
      </c>
      <c r="E25" s="123">
        <v>0</v>
      </c>
    </row>
    <row r="26" ht="15" customHeight="1" spans="1:5">
      <c r="A26" s="125" t="s">
        <v>395</v>
      </c>
      <c r="B26" s="126" t="s">
        <v>86</v>
      </c>
      <c r="C26" s="126" t="s">
        <v>375</v>
      </c>
      <c r="D26" s="126" t="s">
        <v>375</v>
      </c>
      <c r="E26" s="123">
        <v>0</v>
      </c>
    </row>
    <row r="27" ht="15" customHeight="1" spans="1:5">
      <c r="A27" s="127" t="s">
        <v>396</v>
      </c>
      <c r="B27" s="126" t="s">
        <v>89</v>
      </c>
      <c r="C27" s="126" t="s">
        <v>375</v>
      </c>
      <c r="D27" s="126" t="s">
        <v>375</v>
      </c>
      <c r="E27" s="123">
        <v>20.71</v>
      </c>
    </row>
    <row r="28" ht="15" customHeight="1" spans="1:5">
      <c r="A28" s="125" t="s">
        <v>397</v>
      </c>
      <c r="B28" s="126" t="s">
        <v>92</v>
      </c>
      <c r="C28" s="126" t="s">
        <v>375</v>
      </c>
      <c r="D28" s="126" t="s">
        <v>375</v>
      </c>
      <c r="E28" s="123">
        <v>20.71</v>
      </c>
    </row>
    <row r="29" ht="15" customHeight="1" spans="1:5">
      <c r="A29" s="125" t="s">
        <v>398</v>
      </c>
      <c r="B29" s="126" t="s">
        <v>95</v>
      </c>
      <c r="C29" s="126" t="s">
        <v>375</v>
      </c>
      <c r="D29" s="126" t="s">
        <v>375</v>
      </c>
      <c r="E29" s="123">
        <v>0</v>
      </c>
    </row>
    <row r="30" ht="48" customHeight="1" spans="1:5">
      <c r="A30" s="125" t="s">
        <v>399</v>
      </c>
      <c r="B30" s="125"/>
      <c r="C30" s="125"/>
      <c r="D30" s="125"/>
      <c r="E30" s="125"/>
    </row>
    <row r="31" ht="31" customHeight="1" spans="1:5">
      <c r="A31" s="125" t="s">
        <v>400</v>
      </c>
      <c r="B31" s="125"/>
      <c r="C31" s="125"/>
      <c r="D31" s="125"/>
      <c r="E31" s="12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G9" sqref="G9"/>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customFormat="1" ht="25.5" spans="3:3">
      <c r="C1" s="7" t="s">
        <v>401</v>
      </c>
    </row>
    <row r="2" ht="14.25" spans="5:5">
      <c r="E2" s="97" t="s">
        <v>402</v>
      </c>
    </row>
    <row r="3" ht="14.25" spans="1:5">
      <c r="A3" s="97" t="s">
        <v>2</v>
      </c>
      <c r="E3" s="97" t="s">
        <v>3</v>
      </c>
    </row>
    <row r="4" ht="15" customHeight="1" spans="1:5">
      <c r="A4" s="121" t="s">
        <v>369</v>
      </c>
      <c r="B4" s="121" t="s">
        <v>7</v>
      </c>
      <c r="C4" s="121" t="s">
        <v>370</v>
      </c>
      <c r="D4" s="121" t="s">
        <v>371</v>
      </c>
      <c r="E4" s="121" t="s">
        <v>372</v>
      </c>
    </row>
    <row r="5" ht="15" customHeight="1" spans="1:5">
      <c r="A5" s="122" t="s">
        <v>373</v>
      </c>
      <c r="B5" s="121"/>
      <c r="C5" s="121" t="s">
        <v>11</v>
      </c>
      <c r="D5" s="121" t="s">
        <v>12</v>
      </c>
      <c r="E5" s="121" t="s">
        <v>23</v>
      </c>
    </row>
    <row r="6" ht="15" customHeight="1" spans="1:5">
      <c r="A6" s="122" t="s">
        <v>403</v>
      </c>
      <c r="B6" s="121" t="s">
        <v>11</v>
      </c>
      <c r="C6" s="121" t="s">
        <v>375</v>
      </c>
      <c r="D6" s="121" t="s">
        <v>375</v>
      </c>
      <c r="E6" s="121" t="s">
        <v>375</v>
      </c>
    </row>
    <row r="7" ht="15" customHeight="1" spans="1:5">
      <c r="A7" s="122" t="s">
        <v>376</v>
      </c>
      <c r="B7" s="121" t="s">
        <v>12</v>
      </c>
      <c r="C7" s="123" t="s">
        <v>404</v>
      </c>
      <c r="D7" s="124" t="s">
        <v>405</v>
      </c>
      <c r="E7" s="124" t="s">
        <v>405</v>
      </c>
    </row>
    <row r="8" ht="15" customHeight="1" spans="1:5">
      <c r="A8" s="122" t="s">
        <v>377</v>
      </c>
      <c r="B8" s="121" t="s">
        <v>23</v>
      </c>
      <c r="C8" s="123">
        <v>0</v>
      </c>
      <c r="D8" s="123">
        <v>0</v>
      </c>
      <c r="E8" s="123">
        <v>0</v>
      </c>
    </row>
    <row r="9" ht="15" customHeight="1" spans="1:5">
      <c r="A9" s="122" t="s">
        <v>378</v>
      </c>
      <c r="B9" s="121" t="s">
        <v>27</v>
      </c>
      <c r="C9" s="123" t="s">
        <v>406</v>
      </c>
      <c r="D9" s="124" t="s">
        <v>406</v>
      </c>
      <c r="E9" s="124" t="s">
        <v>406</v>
      </c>
    </row>
    <row r="10" ht="15" customHeight="1" spans="1:5">
      <c r="A10" s="122" t="s">
        <v>379</v>
      </c>
      <c r="B10" s="121" t="s">
        <v>31</v>
      </c>
      <c r="C10" s="123">
        <v>0</v>
      </c>
      <c r="D10" s="123">
        <v>0</v>
      </c>
      <c r="E10" s="123">
        <v>0</v>
      </c>
    </row>
    <row r="11" ht="15" customHeight="1" spans="1:5">
      <c r="A11" s="122" t="s">
        <v>380</v>
      </c>
      <c r="B11" s="121" t="s">
        <v>35</v>
      </c>
      <c r="C11" s="123" t="s">
        <v>406</v>
      </c>
      <c r="D11" s="124" t="s">
        <v>406</v>
      </c>
      <c r="E11" s="124" t="s">
        <v>406</v>
      </c>
    </row>
    <row r="12" ht="15" customHeight="1" spans="1:5">
      <c r="A12" s="122" t="s">
        <v>381</v>
      </c>
      <c r="B12" s="121" t="s">
        <v>39</v>
      </c>
      <c r="C12" s="123" t="s">
        <v>407</v>
      </c>
      <c r="D12" s="124" t="s">
        <v>408</v>
      </c>
      <c r="E12" s="124" t="s">
        <v>408</v>
      </c>
    </row>
    <row r="13" ht="15" customHeight="1" spans="1:5">
      <c r="A13" s="122" t="s">
        <v>382</v>
      </c>
      <c r="B13" s="121" t="s">
        <v>43</v>
      </c>
      <c r="C13" s="121" t="s">
        <v>375</v>
      </c>
      <c r="D13" s="121" t="s">
        <v>375</v>
      </c>
      <c r="E13" s="124">
        <v>0.65</v>
      </c>
    </row>
    <row r="14" ht="15" customHeight="1" spans="1:5">
      <c r="A14" s="122" t="s">
        <v>383</v>
      </c>
      <c r="B14" s="121" t="s">
        <v>48</v>
      </c>
      <c r="C14" s="121" t="s">
        <v>375</v>
      </c>
      <c r="D14" s="121" t="s">
        <v>375</v>
      </c>
      <c r="E14" s="124">
        <v>0</v>
      </c>
    </row>
    <row r="15" ht="15" customHeight="1" spans="1:5">
      <c r="A15" s="122" t="s">
        <v>384</v>
      </c>
      <c r="B15" s="121" t="s">
        <v>51</v>
      </c>
      <c r="C15" s="121" t="s">
        <v>375</v>
      </c>
      <c r="D15" s="121" t="s">
        <v>375</v>
      </c>
      <c r="E15" s="124">
        <v>0</v>
      </c>
    </row>
    <row r="16" ht="48" customHeight="1" spans="1:5">
      <c r="A16" s="125" t="s">
        <v>409</v>
      </c>
      <c r="B16" s="125"/>
      <c r="C16" s="125"/>
      <c r="D16" s="125"/>
      <c r="E16" s="12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F11" sqref="F11"/>
    </sheetView>
  </sheetViews>
  <sheetFormatPr defaultColWidth="9" defaultRowHeight="14.25"/>
  <cols>
    <col min="1" max="1" width="6.25" style="95" customWidth="1"/>
    <col min="2" max="2" width="5.13333333333333" style="95" customWidth="1"/>
    <col min="3" max="5" width="12.4416666666667" style="95" customWidth="1"/>
    <col min="6" max="13" width="11.3333333333333" style="95" customWidth="1"/>
    <col min="14" max="14" width="11.3333333333333" style="96" customWidth="1"/>
    <col min="15" max="15" width="11.3333333333333" style="95" customWidth="1"/>
    <col min="16" max="16" width="9.13333333333333" style="95" customWidth="1"/>
    <col min="17" max="17" width="9" style="95"/>
    <col min="18" max="21" width="12.4416666666667" style="95" customWidth="1"/>
    <col min="22" max="16384" width="9" style="95"/>
  </cols>
  <sheetData>
    <row r="1" s="93" customFormat="1" ht="36" customHeight="1" spans="1:21">
      <c r="A1" s="7" t="s">
        <v>410</v>
      </c>
      <c r="B1" s="7"/>
      <c r="C1" s="7"/>
      <c r="D1" s="7"/>
      <c r="E1" s="7"/>
      <c r="F1" s="7"/>
      <c r="G1" s="7"/>
      <c r="H1" s="7"/>
      <c r="I1" s="7"/>
      <c r="J1" s="7"/>
      <c r="K1" s="7"/>
      <c r="L1" s="7"/>
      <c r="M1" s="7"/>
      <c r="N1" s="7"/>
      <c r="O1" s="7"/>
      <c r="P1" s="7"/>
      <c r="Q1" s="7"/>
      <c r="R1" s="7"/>
      <c r="S1" s="7"/>
      <c r="T1" s="7"/>
      <c r="U1" s="7"/>
    </row>
    <row r="2" customFormat="1" spans="21:21">
      <c r="U2" s="115" t="s">
        <v>411</v>
      </c>
    </row>
    <row r="3" customFormat="1" spans="1:21">
      <c r="A3" s="97" t="s">
        <v>2</v>
      </c>
      <c r="U3" s="115" t="s">
        <v>3</v>
      </c>
    </row>
    <row r="4" s="31" customFormat="1" ht="24" customHeight="1" spans="1:21">
      <c r="A4" s="98" t="s">
        <v>6</v>
      </c>
      <c r="B4" s="98" t="s">
        <v>7</v>
      </c>
      <c r="C4" s="99" t="s">
        <v>412</v>
      </c>
      <c r="D4" s="100" t="s">
        <v>413</v>
      </c>
      <c r="E4" s="98" t="s">
        <v>414</v>
      </c>
      <c r="F4" s="101" t="s">
        <v>415</v>
      </c>
      <c r="G4" s="102"/>
      <c r="H4" s="102"/>
      <c r="I4" s="102"/>
      <c r="J4" s="102"/>
      <c r="K4" s="102"/>
      <c r="L4" s="102"/>
      <c r="M4" s="102"/>
      <c r="N4" s="109"/>
      <c r="O4" s="110"/>
      <c r="P4" s="111" t="s">
        <v>416</v>
      </c>
      <c r="Q4" s="98" t="s">
        <v>417</v>
      </c>
      <c r="R4" s="99" t="s">
        <v>418</v>
      </c>
      <c r="S4" s="116"/>
      <c r="T4" s="117" t="s">
        <v>419</v>
      </c>
      <c r="U4" s="116"/>
    </row>
    <row r="5" s="31" customFormat="1" ht="36" customHeight="1" spans="1:21">
      <c r="A5" s="98"/>
      <c r="B5" s="98"/>
      <c r="C5" s="103"/>
      <c r="D5" s="100"/>
      <c r="E5" s="98"/>
      <c r="F5" s="104" t="s">
        <v>136</v>
      </c>
      <c r="G5" s="104"/>
      <c r="H5" s="104" t="s">
        <v>420</v>
      </c>
      <c r="I5" s="104"/>
      <c r="J5" s="112" t="s">
        <v>421</v>
      </c>
      <c r="K5" s="113"/>
      <c r="L5" s="114" t="s">
        <v>422</v>
      </c>
      <c r="M5" s="114"/>
      <c r="N5" s="35" t="s">
        <v>423</v>
      </c>
      <c r="O5" s="35"/>
      <c r="P5" s="111"/>
      <c r="Q5" s="98"/>
      <c r="R5" s="105"/>
      <c r="S5" s="118"/>
      <c r="T5" s="119"/>
      <c r="U5" s="118"/>
    </row>
    <row r="6" s="31" customFormat="1" ht="24" customHeight="1" spans="1:21">
      <c r="A6" s="98"/>
      <c r="B6" s="98"/>
      <c r="C6" s="105"/>
      <c r="D6" s="100"/>
      <c r="E6" s="98"/>
      <c r="F6" s="104" t="s">
        <v>424</v>
      </c>
      <c r="G6" s="106" t="s">
        <v>425</v>
      </c>
      <c r="H6" s="104" t="s">
        <v>424</v>
      </c>
      <c r="I6" s="106" t="s">
        <v>425</v>
      </c>
      <c r="J6" s="104" t="s">
        <v>424</v>
      </c>
      <c r="K6" s="106" t="s">
        <v>425</v>
      </c>
      <c r="L6" s="104" t="s">
        <v>424</v>
      </c>
      <c r="M6" s="106" t="s">
        <v>425</v>
      </c>
      <c r="N6" s="104" t="s">
        <v>424</v>
      </c>
      <c r="O6" s="106" t="s">
        <v>425</v>
      </c>
      <c r="P6" s="111"/>
      <c r="Q6" s="98"/>
      <c r="R6" s="104" t="s">
        <v>424</v>
      </c>
      <c r="S6" s="120" t="s">
        <v>425</v>
      </c>
      <c r="T6" s="104" t="s">
        <v>424</v>
      </c>
      <c r="U6" s="106" t="s">
        <v>425</v>
      </c>
    </row>
    <row r="7" s="94" customFormat="1" ht="24" customHeight="1" spans="1:21">
      <c r="A7" s="98" t="s">
        <v>10</v>
      </c>
      <c r="B7" s="98"/>
      <c r="C7" s="98">
        <v>1</v>
      </c>
      <c r="D7" s="107">
        <v>2</v>
      </c>
      <c r="E7" s="98">
        <v>3</v>
      </c>
      <c r="F7" s="98">
        <v>4</v>
      </c>
      <c r="G7" s="107">
        <v>5</v>
      </c>
      <c r="H7" s="98">
        <v>6</v>
      </c>
      <c r="I7" s="98">
        <v>7</v>
      </c>
      <c r="J7" s="107">
        <v>8</v>
      </c>
      <c r="K7" s="98">
        <v>9</v>
      </c>
      <c r="L7" s="98">
        <v>10</v>
      </c>
      <c r="M7" s="107">
        <v>11</v>
      </c>
      <c r="N7" s="98">
        <v>12</v>
      </c>
      <c r="O7" s="98">
        <v>13</v>
      </c>
      <c r="P7" s="107">
        <v>14</v>
      </c>
      <c r="Q7" s="98">
        <v>15</v>
      </c>
      <c r="R7" s="98">
        <v>16</v>
      </c>
      <c r="S7" s="107">
        <v>17</v>
      </c>
      <c r="T7" s="98">
        <v>18</v>
      </c>
      <c r="U7" s="98">
        <v>19</v>
      </c>
    </row>
    <row r="8" s="94" customFormat="1" ht="24" customHeight="1" spans="1:21">
      <c r="A8" s="98" t="s">
        <v>141</v>
      </c>
      <c r="B8" s="98">
        <v>1</v>
      </c>
      <c r="C8" s="98">
        <v>94</v>
      </c>
      <c r="D8" s="104">
        <f>F8+R8+E8</f>
        <v>135.08</v>
      </c>
      <c r="E8" s="104">
        <v>62.74</v>
      </c>
      <c r="F8" s="104">
        <v>59.89</v>
      </c>
      <c r="G8" s="104">
        <v>19.26</v>
      </c>
      <c r="H8" s="104">
        <v>0</v>
      </c>
      <c r="I8" s="104">
        <v>0</v>
      </c>
      <c r="J8" s="104">
        <v>23.98</v>
      </c>
      <c r="K8" s="104">
        <v>11.24</v>
      </c>
      <c r="L8" s="104">
        <v>0</v>
      </c>
      <c r="M8" s="104">
        <v>0</v>
      </c>
      <c r="N8" s="104">
        <f>F8-J8</f>
        <v>35.91</v>
      </c>
      <c r="O8" s="104">
        <f>G8-K8</f>
        <v>8.02</v>
      </c>
      <c r="P8" s="104">
        <v>0</v>
      </c>
      <c r="Q8" s="104">
        <v>0</v>
      </c>
      <c r="R8" s="104">
        <v>12.45</v>
      </c>
      <c r="S8" s="104">
        <v>12</v>
      </c>
      <c r="T8" s="104">
        <v>0</v>
      </c>
      <c r="U8" s="104">
        <v>0</v>
      </c>
    </row>
    <row r="9" s="31" customFormat="1" ht="49" customHeight="1" spans="1:21">
      <c r="A9" s="108" t="s">
        <v>426</v>
      </c>
      <c r="B9" s="108"/>
      <c r="C9" s="108"/>
      <c r="D9" s="108"/>
      <c r="E9" s="108"/>
      <c r="F9" s="108"/>
      <c r="G9" s="108"/>
      <c r="H9" s="108"/>
      <c r="I9" s="108"/>
      <c r="J9" s="108"/>
      <c r="K9" s="108"/>
      <c r="L9" s="108"/>
      <c r="M9" s="108"/>
      <c r="N9" s="108"/>
      <c r="O9" s="108"/>
      <c r="P9" s="108"/>
      <c r="Q9" s="108"/>
      <c r="R9" s="108"/>
      <c r="S9" s="108"/>
      <c r="T9" s="108"/>
      <c r="U9" s="108"/>
    </row>
    <row r="10" s="95" customFormat="1" ht="26.25" customHeight="1" spans="14:14">
      <c r="N10" s="96"/>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workbookViewId="0">
      <selection activeCell="D5" sqref="D5"/>
    </sheetView>
  </sheetViews>
  <sheetFormatPr defaultColWidth="10" defaultRowHeight="13.5" outlineLevelCol="6"/>
  <cols>
    <col min="1" max="3" width="22.925" style="2" customWidth="1"/>
    <col min="4" max="4" width="66.2583333333333" style="2" customWidth="1"/>
    <col min="5" max="16384" width="10" style="2"/>
  </cols>
  <sheetData>
    <row r="1" s="2" customFormat="1" ht="29.5" customHeight="1" spans="1:4">
      <c r="A1" s="7" t="s">
        <v>427</v>
      </c>
      <c r="B1" s="7"/>
      <c r="C1" s="7"/>
      <c r="D1" s="7"/>
    </row>
    <row r="2" s="2" customFormat="1" ht="19" customHeight="1" spans="1:4">
      <c r="A2" s="8"/>
      <c r="B2" s="9"/>
      <c r="C2" s="9"/>
      <c r="D2" s="28" t="s">
        <v>428</v>
      </c>
    </row>
    <row r="3" s="3" customFormat="1" ht="22" customHeight="1" spans="1:7">
      <c r="A3" s="10" t="s">
        <v>429</v>
      </c>
      <c r="B3" s="10"/>
      <c r="C3" s="11"/>
      <c r="D3" s="29" t="s">
        <v>3</v>
      </c>
      <c r="E3" s="11"/>
      <c r="F3" s="11"/>
      <c r="G3" s="12"/>
    </row>
    <row r="4" s="2" customFormat="1" ht="105" customHeight="1" spans="1:4">
      <c r="A4" s="84" t="s">
        <v>430</v>
      </c>
      <c r="B4" s="85" t="s">
        <v>431</v>
      </c>
      <c r="C4" s="86"/>
      <c r="D4" s="87" t="s">
        <v>432</v>
      </c>
    </row>
    <row r="5" s="2" customFormat="1" ht="99" customHeight="1" spans="1:4">
      <c r="A5" s="88"/>
      <c r="B5" s="85" t="s">
        <v>433</v>
      </c>
      <c r="C5" s="86"/>
      <c r="D5" s="87" t="s">
        <v>434</v>
      </c>
    </row>
    <row r="6" s="2" customFormat="1" ht="51" customHeight="1" spans="1:4">
      <c r="A6" s="88"/>
      <c r="B6" s="85" t="s">
        <v>435</v>
      </c>
      <c r="C6" s="86"/>
      <c r="D6" s="87" t="s">
        <v>436</v>
      </c>
    </row>
    <row r="7" s="2" customFormat="1" ht="51" customHeight="1" spans="1:4">
      <c r="A7" s="88"/>
      <c r="B7" s="85" t="s">
        <v>437</v>
      </c>
      <c r="C7" s="86"/>
      <c r="D7" s="87" t="s">
        <v>438</v>
      </c>
    </row>
    <row r="8" s="2" customFormat="1" ht="103" customHeight="1" spans="1:4">
      <c r="A8" s="89"/>
      <c r="B8" s="85" t="s">
        <v>439</v>
      </c>
      <c r="C8" s="86"/>
      <c r="D8" s="87" t="s">
        <v>440</v>
      </c>
    </row>
    <row r="9" s="2" customFormat="1" ht="57" customHeight="1" spans="1:4">
      <c r="A9" s="84" t="s">
        <v>441</v>
      </c>
      <c r="B9" s="85" t="s">
        <v>442</v>
      </c>
      <c r="C9" s="86"/>
      <c r="D9" s="87" t="s">
        <v>443</v>
      </c>
    </row>
    <row r="10" s="2" customFormat="1" ht="57" customHeight="1" spans="1:4">
      <c r="A10" s="88"/>
      <c r="B10" s="84" t="s">
        <v>444</v>
      </c>
      <c r="C10" s="90" t="s">
        <v>445</v>
      </c>
      <c r="D10" s="87" t="s">
        <v>446</v>
      </c>
    </row>
    <row r="11" s="2" customFormat="1" ht="57" customHeight="1" spans="1:4">
      <c r="A11" s="89"/>
      <c r="B11" s="89"/>
      <c r="C11" s="90" t="s">
        <v>447</v>
      </c>
      <c r="D11" s="87" t="s">
        <v>448</v>
      </c>
    </row>
    <row r="12" s="2" customFormat="1" ht="77" customHeight="1" spans="1:4">
      <c r="A12" s="85" t="s">
        <v>449</v>
      </c>
      <c r="B12" s="91"/>
      <c r="C12" s="86"/>
      <c r="D12" s="87" t="s">
        <v>450</v>
      </c>
    </row>
    <row r="13" s="2" customFormat="1" ht="80" customHeight="1" spans="1:4">
      <c r="A13" s="85" t="s">
        <v>451</v>
      </c>
      <c r="B13" s="91"/>
      <c r="C13" s="86"/>
      <c r="D13" s="87" t="s">
        <v>452</v>
      </c>
    </row>
    <row r="14" s="2" customFormat="1" ht="60" customHeight="1" spans="1:4">
      <c r="A14" s="85" t="s">
        <v>453</v>
      </c>
      <c r="B14" s="91"/>
      <c r="C14" s="86"/>
      <c r="D14" s="87" t="s">
        <v>454</v>
      </c>
    </row>
    <row r="15" s="2" customFormat="1" ht="60" customHeight="1" spans="1:4">
      <c r="A15" s="85" t="s">
        <v>455</v>
      </c>
      <c r="B15" s="91"/>
      <c r="C15" s="86"/>
      <c r="D15" s="87" t="s">
        <v>456</v>
      </c>
    </row>
    <row r="16" s="2" customFormat="1" ht="60" customHeight="1" spans="1:4">
      <c r="A16" s="85" t="s">
        <v>457</v>
      </c>
      <c r="B16" s="91"/>
      <c r="C16" s="86"/>
      <c r="D16" s="87" t="s">
        <v>458</v>
      </c>
    </row>
    <row r="18" s="2" customFormat="1" ht="28" customHeight="1" spans="1:4">
      <c r="A18" s="92" t="s">
        <v>459</v>
      </c>
      <c r="B18" s="92"/>
      <c r="C18" s="92"/>
      <c r="D18" s="92"/>
    </row>
  </sheetData>
  <mergeCells count="16">
    <mergeCell ref="A1:D1"/>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3"/>
  <sheetViews>
    <sheetView tabSelected="1" topLeftCell="A19" workbookViewId="0">
      <selection activeCell="D20" sqref="D20"/>
    </sheetView>
  </sheetViews>
  <sheetFormatPr defaultColWidth="10" defaultRowHeight="13.5"/>
  <cols>
    <col min="1" max="1" width="19.0916666666667" style="2" customWidth="1"/>
    <col min="2" max="2" width="17.1666666666667" style="2" customWidth="1"/>
    <col min="3" max="3" width="14.9416666666667" style="2" customWidth="1"/>
    <col min="4" max="4" width="13.5333333333333" style="2" customWidth="1"/>
    <col min="5" max="5" width="14.0333333333333" style="2" customWidth="1"/>
    <col min="6" max="6" width="13.4333333333333" style="2" customWidth="1"/>
    <col min="7" max="7" width="15.9666666666667" style="2" customWidth="1"/>
    <col min="8" max="8" width="15.7583333333333" style="2" customWidth="1"/>
    <col min="9" max="9" width="15.25" style="2" customWidth="1"/>
    <col min="10" max="10" width="20.8083333333333" style="2" customWidth="1"/>
    <col min="11" max="16384" width="10" style="2"/>
  </cols>
  <sheetData>
    <row r="1" s="2" customFormat="1" ht="33" customHeight="1" spans="1:10">
      <c r="A1" s="34" t="s">
        <v>460</v>
      </c>
      <c r="B1" s="7"/>
      <c r="C1" s="7"/>
      <c r="D1" s="7"/>
      <c r="E1" s="7"/>
      <c r="F1" s="7"/>
      <c r="G1" s="7"/>
      <c r="H1" s="7"/>
      <c r="I1" s="7"/>
      <c r="J1" s="7"/>
    </row>
    <row r="2" s="2" customFormat="1" ht="19" customHeight="1" spans="1:10">
      <c r="A2" s="8"/>
      <c r="B2" s="9"/>
      <c r="C2" s="9"/>
      <c r="J2" s="28" t="s">
        <v>461</v>
      </c>
    </row>
    <row r="3" s="3" customFormat="1" ht="22" customHeight="1" spans="1:10">
      <c r="A3" s="10" t="s">
        <v>429</v>
      </c>
      <c r="B3" s="10"/>
      <c r="C3" s="11"/>
      <c r="E3" s="11"/>
      <c r="F3" s="11"/>
      <c r="G3" s="12"/>
      <c r="J3" s="29" t="s">
        <v>3</v>
      </c>
    </row>
    <row r="4" s="31" customFormat="1" ht="30" customHeight="1" spans="1:10">
      <c r="A4" s="35" t="s">
        <v>462</v>
      </c>
      <c r="B4" s="36" t="s">
        <v>463</v>
      </c>
      <c r="C4" s="36"/>
      <c r="D4" s="36"/>
      <c r="E4" s="36"/>
      <c r="F4" s="36"/>
      <c r="G4" s="36"/>
      <c r="H4" s="36"/>
      <c r="I4" s="36"/>
      <c r="J4" s="36"/>
    </row>
    <row r="5" s="31" customFormat="1" ht="32.15" customHeight="1" spans="1:10">
      <c r="A5" s="35" t="s">
        <v>464</v>
      </c>
      <c r="B5" s="35"/>
      <c r="C5" s="35"/>
      <c r="D5" s="35"/>
      <c r="E5" s="35"/>
      <c r="F5" s="35"/>
      <c r="G5" s="35"/>
      <c r="H5" s="35"/>
      <c r="I5" s="35"/>
      <c r="J5" s="35" t="s">
        <v>465</v>
      </c>
    </row>
    <row r="6" s="31" customFormat="1" ht="375" customHeight="1" spans="1:10">
      <c r="A6" s="35" t="s">
        <v>466</v>
      </c>
      <c r="B6" s="37" t="s">
        <v>467</v>
      </c>
      <c r="C6" s="38" t="s">
        <v>468</v>
      </c>
      <c r="D6" s="38"/>
      <c r="E6" s="38"/>
      <c r="F6" s="38"/>
      <c r="G6" s="38"/>
      <c r="H6" s="38"/>
      <c r="I6" s="38"/>
      <c r="J6" s="37"/>
    </row>
    <row r="7" s="31" customFormat="1" ht="99.9" customHeight="1" spans="1:10">
      <c r="A7" s="35"/>
      <c r="B7" s="37" t="s">
        <v>469</v>
      </c>
      <c r="C7" s="38" t="s">
        <v>470</v>
      </c>
      <c r="D7" s="38"/>
      <c r="E7" s="38"/>
      <c r="F7" s="38"/>
      <c r="G7" s="38"/>
      <c r="H7" s="38"/>
      <c r="I7" s="38"/>
      <c r="J7" s="37"/>
    </row>
    <row r="8" s="31" customFormat="1" ht="32.15" customHeight="1" spans="1:10">
      <c r="A8" s="36" t="s">
        <v>471</v>
      </c>
      <c r="B8" s="36"/>
      <c r="C8" s="36"/>
      <c r="D8" s="36"/>
      <c r="E8" s="36"/>
      <c r="F8" s="36"/>
      <c r="G8" s="36"/>
      <c r="H8" s="36"/>
      <c r="I8" s="36"/>
      <c r="J8" s="36"/>
    </row>
    <row r="9" s="31" customFormat="1" ht="32.15" customHeight="1" spans="1:10">
      <c r="A9" s="39" t="s">
        <v>472</v>
      </c>
      <c r="B9" s="40" t="s">
        <v>473</v>
      </c>
      <c r="C9" s="40"/>
      <c r="D9" s="40"/>
      <c r="E9" s="40"/>
      <c r="F9" s="40"/>
      <c r="G9" s="41" t="s">
        <v>474</v>
      </c>
      <c r="H9" s="41"/>
      <c r="I9" s="41"/>
      <c r="J9" s="41"/>
    </row>
    <row r="10" s="31" customFormat="1" ht="223" customHeight="1" spans="1:10">
      <c r="A10" s="39" t="s">
        <v>475</v>
      </c>
      <c r="B10" s="42" t="s">
        <v>476</v>
      </c>
      <c r="C10" s="43"/>
      <c r="D10" s="43"/>
      <c r="E10" s="43"/>
      <c r="F10" s="44"/>
      <c r="G10" s="42" t="s">
        <v>477</v>
      </c>
      <c r="H10" s="43"/>
      <c r="I10" s="43"/>
      <c r="J10" s="44"/>
    </row>
    <row r="11" s="31" customFormat="1" ht="162" customHeight="1" spans="1:10">
      <c r="A11" s="39" t="s">
        <v>478</v>
      </c>
      <c r="B11" s="42" t="s">
        <v>479</v>
      </c>
      <c r="C11" s="43"/>
      <c r="D11" s="43"/>
      <c r="E11" s="43"/>
      <c r="F11" s="44"/>
      <c r="G11" s="139" t="s">
        <v>480</v>
      </c>
      <c r="H11" s="46"/>
      <c r="I11" s="46"/>
      <c r="J11" s="76"/>
    </row>
    <row r="12" s="31" customFormat="1" ht="162" customHeight="1" spans="1:10">
      <c r="A12" s="39" t="s">
        <v>481</v>
      </c>
      <c r="B12" s="42" t="s">
        <v>479</v>
      </c>
      <c r="C12" s="43"/>
      <c r="D12" s="43"/>
      <c r="E12" s="43"/>
      <c r="F12" s="44"/>
      <c r="G12" s="139" t="s">
        <v>480</v>
      </c>
      <c r="H12" s="46"/>
      <c r="I12" s="46"/>
      <c r="J12" s="76"/>
    </row>
    <row r="13" s="31" customFormat="1" ht="32.15" customHeight="1" spans="1:10">
      <c r="A13" s="36" t="s">
        <v>482</v>
      </c>
      <c r="B13" s="36"/>
      <c r="C13" s="36"/>
      <c r="D13" s="36"/>
      <c r="E13" s="36"/>
      <c r="F13" s="36"/>
      <c r="G13" s="36"/>
      <c r="H13" s="36"/>
      <c r="I13" s="36"/>
      <c r="J13" s="36"/>
    </row>
    <row r="14" s="31" customFormat="1" ht="32.15" customHeight="1" spans="1:10">
      <c r="A14" s="39" t="s">
        <v>483</v>
      </c>
      <c r="B14" s="39" t="s">
        <v>484</v>
      </c>
      <c r="C14" s="47" t="s">
        <v>485</v>
      </c>
      <c r="D14" s="48"/>
      <c r="E14" s="49" t="s">
        <v>486</v>
      </c>
      <c r="F14" s="50"/>
      <c r="G14" s="51"/>
      <c r="H14" s="52" t="s">
        <v>487</v>
      </c>
      <c r="I14" s="77" t="s">
        <v>488</v>
      </c>
      <c r="J14" s="52" t="s">
        <v>489</v>
      </c>
    </row>
    <row r="15" s="31" customFormat="1" ht="32.15" customHeight="1" spans="1:10">
      <c r="A15" s="39"/>
      <c r="B15" s="39"/>
      <c r="C15" s="53"/>
      <c r="D15" s="54"/>
      <c r="E15" s="39" t="s">
        <v>490</v>
      </c>
      <c r="F15" s="39" t="s">
        <v>491</v>
      </c>
      <c r="G15" s="39" t="s">
        <v>492</v>
      </c>
      <c r="H15" s="55"/>
      <c r="I15" s="55"/>
      <c r="J15" s="78"/>
    </row>
    <row r="16" s="31" customFormat="1" ht="55" customHeight="1" spans="1:10">
      <c r="A16" s="39" t="s">
        <v>493</v>
      </c>
      <c r="B16" s="56" t="s">
        <v>494</v>
      </c>
      <c r="C16" s="57" t="s">
        <v>495</v>
      </c>
      <c r="D16" s="58"/>
      <c r="E16" s="59">
        <f>F16+G16</f>
        <v>394.75</v>
      </c>
      <c r="F16" s="59">
        <v>394.44</v>
      </c>
      <c r="G16" s="59">
        <v>0.31</v>
      </c>
      <c r="H16" s="59">
        <v>396.2</v>
      </c>
      <c r="I16" s="79">
        <f>H16/E16</f>
        <v>1.00367321089297</v>
      </c>
      <c r="J16" s="80" t="s">
        <v>496</v>
      </c>
    </row>
    <row r="17" s="31" customFormat="1" ht="32.15" customHeight="1" spans="1:10">
      <c r="A17" s="36" t="s">
        <v>497</v>
      </c>
      <c r="B17" s="36"/>
      <c r="C17" s="36"/>
      <c r="D17" s="36"/>
      <c r="E17" s="36"/>
      <c r="F17" s="36"/>
      <c r="G17" s="36"/>
      <c r="H17" s="36"/>
      <c r="I17" s="36"/>
      <c r="J17" s="36"/>
    </row>
    <row r="18" s="32" customFormat="1" ht="32.15" customHeight="1" spans="1:10">
      <c r="A18" s="60" t="s">
        <v>498</v>
      </c>
      <c r="B18" s="61" t="s">
        <v>499</v>
      </c>
      <c r="C18" s="61" t="s">
        <v>500</v>
      </c>
      <c r="D18" s="60" t="s">
        <v>501</v>
      </c>
      <c r="E18" s="62" t="s">
        <v>502</v>
      </c>
      <c r="F18" s="62" t="s">
        <v>503</v>
      </c>
      <c r="G18" s="62" t="s">
        <v>504</v>
      </c>
      <c r="H18" s="63" t="s">
        <v>505</v>
      </c>
      <c r="I18" s="81"/>
      <c r="J18" s="82"/>
    </row>
    <row r="19" s="32" customFormat="1" ht="69" customHeight="1" spans="1:10">
      <c r="A19" s="64" t="s">
        <v>506</v>
      </c>
      <c r="B19" s="65" t="s">
        <v>507</v>
      </c>
      <c r="C19" s="66" t="s">
        <v>508</v>
      </c>
      <c r="D19" s="65" t="s">
        <v>509</v>
      </c>
      <c r="E19" s="67">
        <v>100</v>
      </c>
      <c r="F19" s="62" t="s">
        <v>510</v>
      </c>
      <c r="G19" s="68">
        <v>1</v>
      </c>
      <c r="H19" s="63" t="s">
        <v>458</v>
      </c>
      <c r="I19" s="81"/>
      <c r="J19" s="82"/>
    </row>
    <row r="20" s="32" customFormat="1" ht="69" customHeight="1" spans="1:10">
      <c r="A20" s="64"/>
      <c r="B20" s="65" t="s">
        <v>511</v>
      </c>
      <c r="C20" s="23" t="s">
        <v>512</v>
      </c>
      <c r="D20" s="65" t="s">
        <v>509</v>
      </c>
      <c r="E20" s="67" t="s">
        <v>513</v>
      </c>
      <c r="F20" s="62"/>
      <c r="G20" s="62" t="s">
        <v>513</v>
      </c>
      <c r="H20" s="63" t="s">
        <v>458</v>
      </c>
      <c r="I20" s="81"/>
      <c r="J20" s="82"/>
    </row>
    <row r="21" s="33" customFormat="1" ht="69" customHeight="1" spans="1:10">
      <c r="A21" s="64"/>
      <c r="B21" s="65" t="s">
        <v>514</v>
      </c>
      <c r="C21" s="23" t="s">
        <v>515</v>
      </c>
      <c r="D21" s="65" t="s">
        <v>509</v>
      </c>
      <c r="E21" s="67">
        <v>100</v>
      </c>
      <c r="F21" s="69" t="s">
        <v>510</v>
      </c>
      <c r="G21" s="70">
        <v>1</v>
      </c>
      <c r="H21" s="63" t="s">
        <v>458</v>
      </c>
      <c r="I21" s="81"/>
      <c r="J21" s="82"/>
    </row>
    <row r="22" s="33" customFormat="1" ht="149" customHeight="1" spans="1:10">
      <c r="A22" s="64"/>
      <c r="B22" s="64" t="s">
        <v>516</v>
      </c>
      <c r="C22" s="23" t="s">
        <v>517</v>
      </c>
      <c r="D22" s="65" t="s">
        <v>509</v>
      </c>
      <c r="E22" s="67" t="s">
        <v>518</v>
      </c>
      <c r="F22" s="69"/>
      <c r="G22" s="69" t="s">
        <v>518</v>
      </c>
      <c r="H22" s="63" t="s">
        <v>458</v>
      </c>
      <c r="I22" s="81"/>
      <c r="J22" s="82"/>
    </row>
    <row r="23" s="33" customFormat="1" ht="69" customHeight="1" spans="1:10">
      <c r="A23" s="64" t="s">
        <v>519</v>
      </c>
      <c r="B23" s="64" t="s">
        <v>520</v>
      </c>
      <c r="C23" s="23" t="s">
        <v>521</v>
      </c>
      <c r="D23" s="65" t="s">
        <v>509</v>
      </c>
      <c r="E23" s="67" t="s">
        <v>518</v>
      </c>
      <c r="F23" s="69"/>
      <c r="G23" s="69" t="s">
        <v>518</v>
      </c>
      <c r="H23" s="63" t="s">
        <v>458</v>
      </c>
      <c r="I23" s="81"/>
      <c r="J23" s="82"/>
    </row>
    <row r="24" s="33" customFormat="1" ht="77" customHeight="1" spans="1:10">
      <c r="A24" s="64"/>
      <c r="B24" s="64" t="s">
        <v>522</v>
      </c>
      <c r="C24" s="23" t="s">
        <v>523</v>
      </c>
      <c r="D24" s="65" t="s">
        <v>509</v>
      </c>
      <c r="E24" s="67" t="s">
        <v>518</v>
      </c>
      <c r="F24" s="69"/>
      <c r="G24" s="69" t="s">
        <v>518</v>
      </c>
      <c r="H24" s="63" t="s">
        <v>458</v>
      </c>
      <c r="I24" s="81"/>
      <c r="J24" s="82"/>
    </row>
    <row r="25" s="33" customFormat="1" ht="69" customHeight="1" spans="1:10">
      <c r="A25" s="64"/>
      <c r="B25" s="64" t="s">
        <v>524</v>
      </c>
      <c r="C25" s="23" t="s">
        <v>525</v>
      </c>
      <c r="D25" s="65" t="s">
        <v>509</v>
      </c>
      <c r="E25" s="67" t="s">
        <v>518</v>
      </c>
      <c r="F25" s="69"/>
      <c r="G25" s="69" t="s">
        <v>518</v>
      </c>
      <c r="H25" s="63" t="s">
        <v>458</v>
      </c>
      <c r="I25" s="81"/>
      <c r="J25" s="82"/>
    </row>
    <row r="26" s="33" customFormat="1" ht="77" customHeight="1" spans="1:10">
      <c r="A26" s="64"/>
      <c r="B26" s="71" t="s">
        <v>526</v>
      </c>
      <c r="C26" s="23" t="s">
        <v>527</v>
      </c>
      <c r="D26" s="65" t="s">
        <v>509</v>
      </c>
      <c r="E26" s="67" t="s">
        <v>518</v>
      </c>
      <c r="F26" s="69"/>
      <c r="G26" s="69" t="s">
        <v>518</v>
      </c>
      <c r="H26" s="63" t="s">
        <v>458</v>
      </c>
      <c r="I26" s="81"/>
      <c r="J26" s="82"/>
    </row>
    <row r="27" s="33" customFormat="1" ht="32.15" customHeight="1" spans="1:10">
      <c r="A27" s="72" t="s">
        <v>528</v>
      </c>
      <c r="B27" s="73" t="s">
        <v>529</v>
      </c>
      <c r="C27" s="66" t="s">
        <v>530</v>
      </c>
      <c r="D27" s="65" t="s">
        <v>531</v>
      </c>
      <c r="E27" s="69">
        <v>90</v>
      </c>
      <c r="F27" s="69" t="s">
        <v>510</v>
      </c>
      <c r="G27" s="70">
        <v>0.9</v>
      </c>
      <c r="H27" s="63" t="s">
        <v>458</v>
      </c>
      <c r="I27" s="81"/>
      <c r="J27" s="82"/>
    </row>
    <row r="28" s="31" customFormat="1" ht="52.5" customHeight="1" spans="1:10">
      <c r="A28" s="69" t="s">
        <v>532</v>
      </c>
      <c r="B28" s="74" t="s">
        <v>458</v>
      </c>
      <c r="C28" s="75"/>
      <c r="D28" s="75"/>
      <c r="E28" s="75"/>
      <c r="F28" s="75"/>
      <c r="G28" s="75"/>
      <c r="H28" s="75"/>
      <c r="I28" s="75"/>
      <c r="J28" s="83"/>
    </row>
    <row r="29" s="31" customFormat="1"/>
    <row r="30" s="31" customFormat="1" ht="26" customHeight="1" spans="1:10">
      <c r="A30" s="26" t="s">
        <v>533</v>
      </c>
      <c r="B30" s="27"/>
      <c r="C30" s="27"/>
      <c r="D30" s="27"/>
      <c r="E30" s="27"/>
      <c r="F30" s="27"/>
      <c r="G30" s="27"/>
      <c r="H30" s="27"/>
      <c r="I30" s="27"/>
      <c r="J30" s="27"/>
    </row>
    <row r="31" s="31" customFormat="1" ht="26" customHeight="1" spans="1:10">
      <c r="A31" s="26" t="s">
        <v>534</v>
      </c>
      <c r="B31" s="26"/>
      <c r="C31" s="26"/>
      <c r="D31" s="26"/>
      <c r="E31" s="26"/>
      <c r="F31" s="26"/>
      <c r="G31" s="26"/>
      <c r="H31" s="26"/>
      <c r="I31" s="26"/>
      <c r="J31" s="26"/>
    </row>
    <row r="32" s="31" customFormat="1" ht="26" customHeight="1" spans="1:10">
      <c r="A32" s="26" t="s">
        <v>535</v>
      </c>
      <c r="B32" s="26"/>
      <c r="C32" s="26"/>
      <c r="D32" s="26"/>
      <c r="E32" s="26"/>
      <c r="F32" s="26"/>
      <c r="G32" s="26"/>
      <c r="H32" s="26"/>
      <c r="I32" s="26"/>
      <c r="J32" s="26"/>
    </row>
    <row r="33" s="31" customFormat="1" ht="21" customHeight="1" spans="1:10">
      <c r="A33" s="26" t="s">
        <v>536</v>
      </c>
      <c r="B33" s="26"/>
      <c r="C33" s="26"/>
      <c r="D33" s="26"/>
      <c r="E33" s="26"/>
      <c r="F33" s="26"/>
      <c r="G33" s="26"/>
      <c r="H33" s="26"/>
      <c r="I33" s="26"/>
      <c r="J33" s="26"/>
    </row>
  </sheetData>
  <mergeCells count="41">
    <mergeCell ref="A1:J1"/>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19:A22"/>
    <mergeCell ref="A23:A26"/>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1"/>
  <sheetViews>
    <sheetView topLeftCell="A19" workbookViewId="0">
      <selection activeCell="P12" sqref="P12"/>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537</v>
      </c>
      <c r="B1" s="7"/>
      <c r="C1" s="7"/>
      <c r="D1" s="7"/>
      <c r="E1" s="7"/>
      <c r="F1" s="7"/>
      <c r="G1" s="7"/>
      <c r="H1" s="7"/>
      <c r="I1" s="7"/>
      <c r="J1" s="7"/>
    </row>
    <row r="2" s="2" customFormat="1" ht="19" customHeight="1" spans="1:10">
      <c r="A2" s="8"/>
      <c r="B2" s="9"/>
      <c r="C2" s="9"/>
      <c r="J2" s="28" t="s">
        <v>538</v>
      </c>
    </row>
    <row r="3" s="3" customFormat="1" ht="22" customHeight="1" spans="1:10">
      <c r="A3" s="10" t="s">
        <v>429</v>
      </c>
      <c r="B3" s="10"/>
      <c r="C3" s="11"/>
      <c r="E3" s="11"/>
      <c r="F3" s="11"/>
      <c r="G3" s="12"/>
      <c r="J3" s="29" t="s">
        <v>3</v>
      </c>
    </row>
    <row r="4" s="4" customFormat="1" ht="18" customHeight="1" spans="1:256">
      <c r="A4" s="13" t="s">
        <v>539</v>
      </c>
      <c r="B4" s="14"/>
      <c r="C4" s="14" t="s">
        <v>540</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541</v>
      </c>
      <c r="B5" s="16"/>
      <c r="C5" s="16"/>
      <c r="D5" s="16"/>
      <c r="E5" s="16"/>
      <c r="F5" s="16" t="s">
        <v>542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543</v>
      </c>
      <c r="B6" s="18"/>
      <c r="C6" s="19"/>
      <c r="D6" s="16" t="s">
        <v>544</v>
      </c>
      <c r="E6" s="16" t="s">
        <v>371</v>
      </c>
      <c r="F6" s="16" t="s">
        <v>545</v>
      </c>
      <c r="G6" s="16" t="s">
        <v>546</v>
      </c>
      <c r="H6" s="16" t="s">
        <v>547</v>
      </c>
      <c r="I6" s="16" t="s">
        <v>548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549</v>
      </c>
      <c r="D7" s="20">
        <v>70</v>
      </c>
      <c r="E7" s="20">
        <f>SUM(E8:E10)</f>
        <v>95.67</v>
      </c>
      <c r="F7" s="20">
        <f>120.14-17.64-12.4</f>
        <v>90.1</v>
      </c>
      <c r="G7" s="21">
        <v>10</v>
      </c>
      <c r="H7" s="22">
        <f t="shared" ref="H7:H10" si="0">F7/E7</f>
        <v>0.941779032089474</v>
      </c>
      <c r="I7" s="30">
        <v>9</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550</v>
      </c>
      <c r="D8" s="20">
        <v>70</v>
      </c>
      <c r="E8" s="20">
        <f>118.38-11.09-17.64</f>
        <v>89.65</v>
      </c>
      <c r="F8" s="20">
        <f>118.38-17.64-11.09</f>
        <v>89.65</v>
      </c>
      <c r="G8" s="16" t="s">
        <v>375</v>
      </c>
      <c r="H8" s="22">
        <f t="shared" si="0"/>
        <v>1</v>
      </c>
      <c r="I8" s="16" t="s">
        <v>375</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551</v>
      </c>
      <c r="D9" s="20"/>
      <c r="E9" s="20">
        <f>17.55-11.84</f>
        <v>5.71</v>
      </c>
      <c r="F9" s="20">
        <f>F7-F8-F10</f>
        <v>0.140000000000003</v>
      </c>
      <c r="G9" s="16" t="s">
        <v>375</v>
      </c>
      <c r="H9" s="22">
        <f t="shared" si="0"/>
        <v>0.0245183887915942</v>
      </c>
      <c r="I9" s="16" t="s">
        <v>375</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552</v>
      </c>
      <c r="D10" s="20"/>
      <c r="E10" s="20">
        <v>0.31</v>
      </c>
      <c r="F10" s="20">
        <v>0.31</v>
      </c>
      <c r="G10" s="16" t="s">
        <v>375</v>
      </c>
      <c r="H10" s="22">
        <f t="shared" si="0"/>
        <v>1</v>
      </c>
      <c r="I10" s="16" t="s">
        <v>375</v>
      </c>
      <c r="J10" s="16"/>
    </row>
    <row r="11" s="6" customFormat="1" ht="18" customHeight="1" spans="1:10">
      <c r="A11" s="17" t="s">
        <v>553</v>
      </c>
      <c r="B11" s="16" t="s">
        <v>554</v>
      </c>
      <c r="C11" s="16"/>
      <c r="D11" s="16"/>
      <c r="E11" s="16"/>
      <c r="F11" s="16" t="s">
        <v>474</v>
      </c>
      <c r="G11" s="16"/>
      <c r="H11" s="16"/>
      <c r="I11" s="16"/>
      <c r="J11" s="16"/>
    </row>
    <row r="12" s="6" customFormat="1" ht="192" customHeight="1" spans="1:10">
      <c r="A12" s="17"/>
      <c r="B12" s="23" t="s">
        <v>476</v>
      </c>
      <c r="C12" s="23"/>
      <c r="D12" s="23"/>
      <c r="E12" s="23"/>
      <c r="F12" s="23" t="s">
        <v>477</v>
      </c>
      <c r="G12" s="23"/>
      <c r="H12" s="23"/>
      <c r="I12" s="23"/>
      <c r="J12" s="23"/>
    </row>
    <row r="13" s="6" customFormat="1" ht="36" customHeight="1" spans="1:10">
      <c r="A13" s="15" t="s">
        <v>555</v>
      </c>
      <c r="B13" s="16"/>
      <c r="C13" s="16"/>
      <c r="D13" s="16" t="s">
        <v>556</v>
      </c>
      <c r="E13" s="16"/>
      <c r="F13" s="16"/>
      <c r="G13" s="16" t="s">
        <v>504</v>
      </c>
      <c r="H13" s="16" t="s">
        <v>546</v>
      </c>
      <c r="I13" s="16" t="s">
        <v>548</v>
      </c>
      <c r="J13" s="18" t="s">
        <v>505</v>
      </c>
    </row>
    <row r="14" s="6" customFormat="1" ht="36" customHeight="1" spans="1:10">
      <c r="A14" s="15" t="s">
        <v>498</v>
      </c>
      <c r="B14" s="16" t="s">
        <v>499</v>
      </c>
      <c r="C14" s="16" t="s">
        <v>500</v>
      </c>
      <c r="D14" s="16" t="s">
        <v>501</v>
      </c>
      <c r="E14" s="16" t="s">
        <v>502</v>
      </c>
      <c r="F14" s="16" t="s">
        <v>503</v>
      </c>
      <c r="G14" s="16"/>
      <c r="H14" s="16"/>
      <c r="I14" s="16"/>
      <c r="J14" s="18"/>
    </row>
    <row r="15" s="6" customFormat="1" ht="18" customHeight="1" spans="1:10">
      <c r="A15" s="15" t="s">
        <v>506</v>
      </c>
      <c r="B15" s="24" t="s">
        <v>507</v>
      </c>
      <c r="C15" s="19" t="s">
        <v>557</v>
      </c>
      <c r="D15" s="16" t="s">
        <v>531</v>
      </c>
      <c r="E15" s="25">
        <v>10</v>
      </c>
      <c r="F15" s="20" t="s">
        <v>558</v>
      </c>
      <c r="G15" s="22" t="s">
        <v>559</v>
      </c>
      <c r="H15" s="20">
        <v>15</v>
      </c>
      <c r="I15" s="20">
        <v>15</v>
      </c>
      <c r="J15" s="18" t="s">
        <v>458</v>
      </c>
    </row>
    <row r="16" s="6" customFormat="1" ht="18" customHeight="1" spans="1:10">
      <c r="A16" s="15"/>
      <c r="B16" s="16"/>
      <c r="C16" s="19" t="s">
        <v>560</v>
      </c>
      <c r="D16" s="16" t="s">
        <v>531</v>
      </c>
      <c r="E16" s="25">
        <v>20000</v>
      </c>
      <c r="F16" s="20" t="s">
        <v>561</v>
      </c>
      <c r="G16" s="22" t="s">
        <v>562</v>
      </c>
      <c r="H16" s="20">
        <v>10</v>
      </c>
      <c r="I16" s="20">
        <v>10</v>
      </c>
      <c r="J16" s="18" t="s">
        <v>458</v>
      </c>
    </row>
    <row r="17" s="6" customFormat="1" ht="18" customHeight="1" spans="1:10">
      <c r="A17" s="15"/>
      <c r="B17" s="16" t="s">
        <v>514</v>
      </c>
      <c r="C17" s="19" t="s">
        <v>563</v>
      </c>
      <c r="D17" s="16" t="s">
        <v>509</v>
      </c>
      <c r="E17" s="25">
        <v>1</v>
      </c>
      <c r="F17" s="20" t="s">
        <v>564</v>
      </c>
      <c r="G17" s="20" t="s">
        <v>565</v>
      </c>
      <c r="H17" s="20">
        <v>10</v>
      </c>
      <c r="I17" s="20">
        <v>10</v>
      </c>
      <c r="J17" s="18" t="s">
        <v>458</v>
      </c>
    </row>
    <row r="18" s="6" customFormat="1" ht="34" customHeight="1" spans="1:10">
      <c r="A18" s="15" t="s">
        <v>519</v>
      </c>
      <c r="B18" s="18" t="s">
        <v>566</v>
      </c>
      <c r="C18" s="23" t="s">
        <v>567</v>
      </c>
      <c r="D18" s="16" t="s">
        <v>509</v>
      </c>
      <c r="E18" s="20" t="s">
        <v>518</v>
      </c>
      <c r="F18" s="20"/>
      <c r="G18" s="22" t="s">
        <v>518</v>
      </c>
      <c r="H18" s="20">
        <v>10</v>
      </c>
      <c r="I18" s="20">
        <v>10</v>
      </c>
      <c r="J18" s="18" t="s">
        <v>458</v>
      </c>
    </row>
    <row r="19" s="6" customFormat="1" ht="60" customHeight="1" spans="1:10">
      <c r="A19" s="15"/>
      <c r="B19" s="18" t="s">
        <v>568</v>
      </c>
      <c r="C19" s="23" t="s">
        <v>569</v>
      </c>
      <c r="D19" s="16" t="s">
        <v>509</v>
      </c>
      <c r="E19" s="20" t="s">
        <v>518</v>
      </c>
      <c r="F19" s="20"/>
      <c r="G19" s="22" t="s">
        <v>518</v>
      </c>
      <c r="H19" s="20">
        <v>10</v>
      </c>
      <c r="I19" s="20">
        <v>10</v>
      </c>
      <c r="J19" s="18" t="s">
        <v>458</v>
      </c>
    </row>
    <row r="20" s="6" customFormat="1" ht="45" customHeight="1" spans="1:10">
      <c r="A20" s="15"/>
      <c r="B20" s="18" t="s">
        <v>570</v>
      </c>
      <c r="C20" s="23" t="s">
        <v>571</v>
      </c>
      <c r="D20" s="16" t="s">
        <v>509</v>
      </c>
      <c r="E20" s="20" t="s">
        <v>518</v>
      </c>
      <c r="F20" s="20"/>
      <c r="G20" s="22" t="s">
        <v>518</v>
      </c>
      <c r="H20" s="20">
        <v>10</v>
      </c>
      <c r="I20" s="20">
        <v>10</v>
      </c>
      <c r="J20" s="18" t="s">
        <v>458</v>
      </c>
    </row>
    <row r="21" s="6" customFormat="1" ht="79" customHeight="1" spans="1:10">
      <c r="A21" s="15"/>
      <c r="B21" s="18" t="s">
        <v>572</v>
      </c>
      <c r="C21" s="23" t="s">
        <v>573</v>
      </c>
      <c r="D21" s="16" t="s">
        <v>509</v>
      </c>
      <c r="E21" s="20" t="s">
        <v>518</v>
      </c>
      <c r="F21" s="20"/>
      <c r="G21" s="22" t="s">
        <v>518</v>
      </c>
      <c r="H21" s="20">
        <v>10</v>
      </c>
      <c r="I21" s="20">
        <v>10</v>
      </c>
      <c r="J21" s="18" t="s">
        <v>458</v>
      </c>
    </row>
    <row r="22" s="6" customFormat="1" ht="30" customHeight="1" spans="1:10">
      <c r="A22" s="17" t="s">
        <v>528</v>
      </c>
      <c r="B22" s="18" t="s">
        <v>574</v>
      </c>
      <c r="C22" s="19" t="s">
        <v>530</v>
      </c>
      <c r="D22" s="16" t="s">
        <v>531</v>
      </c>
      <c r="E22" s="20">
        <v>95</v>
      </c>
      <c r="F22" s="20" t="s">
        <v>510</v>
      </c>
      <c r="G22" s="22">
        <v>0.95</v>
      </c>
      <c r="H22" s="20">
        <v>15</v>
      </c>
      <c r="I22" s="20">
        <v>15</v>
      </c>
      <c r="J22" s="18" t="s">
        <v>458</v>
      </c>
    </row>
    <row r="23" s="6" customFormat="1" ht="30" customHeight="1" spans="1:10">
      <c r="A23" s="15" t="s">
        <v>575</v>
      </c>
      <c r="B23" s="16"/>
      <c r="C23" s="16"/>
      <c r="D23" s="16" t="s">
        <v>458</v>
      </c>
      <c r="E23" s="16"/>
      <c r="F23" s="16"/>
      <c r="G23" s="16"/>
      <c r="H23" s="16"/>
      <c r="I23" s="16"/>
      <c r="J23" s="16"/>
    </row>
    <row r="24" s="6" customFormat="1" ht="54" customHeight="1" spans="1:10">
      <c r="A24" s="15" t="s">
        <v>576</v>
      </c>
      <c r="B24" s="16"/>
      <c r="C24" s="16"/>
      <c r="D24" s="16"/>
      <c r="E24" s="16"/>
      <c r="F24" s="16"/>
      <c r="G24" s="16"/>
      <c r="H24" s="16">
        <v>99</v>
      </c>
      <c r="I24" s="20" t="s">
        <v>577</v>
      </c>
      <c r="J24" s="16" t="s">
        <v>578</v>
      </c>
    </row>
    <row r="25" s="6" customFormat="1" ht="29" customHeight="1" spans="1:10">
      <c r="A25" s="26" t="s">
        <v>533</v>
      </c>
      <c r="B25" s="27"/>
      <c r="C25" s="27"/>
      <c r="D25" s="27"/>
      <c r="E25" s="27"/>
      <c r="F25" s="27"/>
      <c r="G25" s="27"/>
      <c r="H25" s="27"/>
      <c r="I25" s="27"/>
      <c r="J25" s="27"/>
    </row>
    <row r="26" s="6" customFormat="1" ht="27" customHeight="1" spans="1:10">
      <c r="A26" s="26" t="s">
        <v>534</v>
      </c>
      <c r="B26" s="26"/>
      <c r="C26" s="26"/>
      <c r="D26" s="26"/>
      <c r="E26" s="26"/>
      <c r="F26" s="26"/>
      <c r="G26" s="26"/>
      <c r="H26" s="26"/>
      <c r="I26" s="26"/>
      <c r="J26" s="26"/>
    </row>
    <row r="27" s="6" customFormat="1" ht="19" customHeight="1" spans="1:10">
      <c r="A27" s="26" t="s">
        <v>535</v>
      </c>
      <c r="B27" s="26"/>
      <c r="C27" s="26"/>
      <c r="D27" s="26"/>
      <c r="E27" s="26"/>
      <c r="F27" s="26"/>
      <c r="G27" s="26"/>
      <c r="H27" s="26"/>
      <c r="I27" s="26"/>
      <c r="J27" s="26"/>
    </row>
    <row r="28" s="6" customFormat="1" ht="18" customHeight="1" spans="1:10">
      <c r="A28" s="26" t="s">
        <v>579</v>
      </c>
      <c r="B28" s="26"/>
      <c r="C28" s="26"/>
      <c r="D28" s="26"/>
      <c r="E28" s="26"/>
      <c r="F28" s="26"/>
      <c r="G28" s="26"/>
      <c r="H28" s="26"/>
      <c r="I28" s="26"/>
      <c r="J28" s="26"/>
    </row>
    <row r="29" s="6" customFormat="1" ht="18" customHeight="1" spans="1:10">
      <c r="A29" s="26" t="s">
        <v>580</v>
      </c>
      <c r="B29" s="26"/>
      <c r="C29" s="26"/>
      <c r="D29" s="26"/>
      <c r="E29" s="26"/>
      <c r="F29" s="26"/>
      <c r="G29" s="26"/>
      <c r="H29" s="26"/>
      <c r="I29" s="26"/>
      <c r="J29" s="26"/>
    </row>
    <row r="30" s="6" customFormat="1" ht="18" customHeight="1" spans="1:10">
      <c r="A30" s="26" t="s">
        <v>581</v>
      </c>
      <c r="B30" s="26"/>
      <c r="C30" s="26"/>
      <c r="D30" s="26"/>
      <c r="E30" s="26"/>
      <c r="F30" s="26"/>
      <c r="G30" s="26"/>
      <c r="H30" s="26"/>
      <c r="I30" s="26"/>
      <c r="J30" s="26"/>
    </row>
    <row r="31" s="6" customFormat="1" ht="24" customHeight="1" spans="1:10">
      <c r="A31" s="26" t="s">
        <v>582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N9" sqref="N9"/>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537</v>
      </c>
      <c r="B1" s="7"/>
      <c r="C1" s="7"/>
      <c r="D1" s="7"/>
      <c r="E1" s="7"/>
      <c r="F1" s="7"/>
      <c r="G1" s="7"/>
      <c r="H1" s="7"/>
      <c r="I1" s="7"/>
      <c r="J1" s="7"/>
    </row>
    <row r="2" s="2" customFormat="1" ht="19" customHeight="1" spans="1:10">
      <c r="A2" s="8"/>
      <c r="B2" s="9"/>
      <c r="C2" s="9"/>
      <c r="J2" s="28" t="s">
        <v>538</v>
      </c>
    </row>
    <row r="3" s="3" customFormat="1" ht="22" customHeight="1" spans="1:10">
      <c r="A3" s="10" t="s">
        <v>429</v>
      </c>
      <c r="B3" s="10"/>
      <c r="C3" s="11"/>
      <c r="E3" s="11"/>
      <c r="F3" s="11"/>
      <c r="G3" s="12"/>
      <c r="J3" s="29" t="s">
        <v>3</v>
      </c>
    </row>
    <row r="4" s="4" customFormat="1" ht="18" customHeight="1" spans="1:256">
      <c r="A4" s="13" t="s">
        <v>539</v>
      </c>
      <c r="B4" s="14"/>
      <c r="C4" s="14" t="s">
        <v>583</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541</v>
      </c>
      <c r="B5" s="16"/>
      <c r="C5" s="16"/>
      <c r="D5" s="16"/>
      <c r="E5" s="16"/>
      <c r="F5" s="16" t="s">
        <v>542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543</v>
      </c>
      <c r="B6" s="18"/>
      <c r="C6" s="19"/>
      <c r="D6" s="16" t="s">
        <v>544</v>
      </c>
      <c r="E6" s="16" t="s">
        <v>371</v>
      </c>
      <c r="F6" s="16" t="s">
        <v>545</v>
      </c>
      <c r="G6" s="16" t="s">
        <v>546</v>
      </c>
      <c r="H6" s="16" t="s">
        <v>547</v>
      </c>
      <c r="I6" s="16" t="s">
        <v>548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549</v>
      </c>
      <c r="D7" s="20">
        <v>0</v>
      </c>
      <c r="E7" s="20">
        <f>SUM(E8:E10)</f>
        <v>22.93</v>
      </c>
      <c r="F7" s="20">
        <f>SUM(F8:F10)</f>
        <v>12.4</v>
      </c>
      <c r="G7" s="21">
        <v>10</v>
      </c>
      <c r="H7" s="22">
        <f t="shared" ref="H7:H9" si="0">F7/E7</f>
        <v>0.540776275621457</v>
      </c>
      <c r="I7" s="30">
        <v>5</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550</v>
      </c>
      <c r="D8" s="20">
        <v>0</v>
      </c>
      <c r="E8" s="20">
        <v>11.09</v>
      </c>
      <c r="F8" s="20">
        <v>11.09</v>
      </c>
      <c r="G8" s="16" t="s">
        <v>375</v>
      </c>
      <c r="H8" s="22">
        <f t="shared" si="0"/>
        <v>1</v>
      </c>
      <c r="I8" s="16" t="s">
        <v>375</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551</v>
      </c>
      <c r="D9" s="20"/>
      <c r="E9" s="20">
        <v>11.84</v>
      </c>
      <c r="F9" s="20">
        <v>1.31</v>
      </c>
      <c r="G9" s="16" t="s">
        <v>375</v>
      </c>
      <c r="H9" s="22">
        <f t="shared" si="0"/>
        <v>0.110641891891892</v>
      </c>
      <c r="I9" s="16" t="s">
        <v>375</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552</v>
      </c>
      <c r="D10" s="20"/>
      <c r="E10" s="20">
        <v>0</v>
      </c>
      <c r="F10" s="20">
        <v>0</v>
      </c>
      <c r="G10" s="16" t="s">
        <v>375</v>
      </c>
      <c r="H10" s="22">
        <v>0</v>
      </c>
      <c r="I10" s="16" t="s">
        <v>375</v>
      </c>
      <c r="J10" s="16"/>
    </row>
    <row r="11" s="6" customFormat="1" ht="18" customHeight="1" spans="1:10">
      <c r="A11" s="17" t="s">
        <v>553</v>
      </c>
      <c r="B11" s="16" t="s">
        <v>554</v>
      </c>
      <c r="C11" s="16"/>
      <c r="D11" s="16"/>
      <c r="E11" s="16"/>
      <c r="F11" s="16" t="s">
        <v>474</v>
      </c>
      <c r="G11" s="16"/>
      <c r="H11" s="16"/>
      <c r="I11" s="16"/>
      <c r="J11" s="16"/>
    </row>
    <row r="12" s="6" customFormat="1" ht="192" customHeight="1" spans="1:10">
      <c r="A12" s="17"/>
      <c r="B12" s="23" t="s">
        <v>476</v>
      </c>
      <c r="C12" s="23"/>
      <c r="D12" s="23"/>
      <c r="E12" s="23"/>
      <c r="F12" s="23" t="s">
        <v>477</v>
      </c>
      <c r="G12" s="23"/>
      <c r="H12" s="23"/>
      <c r="I12" s="23"/>
      <c r="J12" s="23"/>
    </row>
    <row r="13" s="6" customFormat="1" ht="36" customHeight="1" spans="1:10">
      <c r="A13" s="15" t="s">
        <v>555</v>
      </c>
      <c r="B13" s="16"/>
      <c r="C13" s="16"/>
      <c r="D13" s="16" t="s">
        <v>556</v>
      </c>
      <c r="E13" s="16"/>
      <c r="F13" s="16"/>
      <c r="G13" s="16" t="s">
        <v>504</v>
      </c>
      <c r="H13" s="16" t="s">
        <v>546</v>
      </c>
      <c r="I13" s="16" t="s">
        <v>548</v>
      </c>
      <c r="J13" s="18" t="s">
        <v>505</v>
      </c>
    </row>
    <row r="14" s="6" customFormat="1" ht="36" customHeight="1" spans="1:10">
      <c r="A14" s="15" t="s">
        <v>498</v>
      </c>
      <c r="B14" s="16" t="s">
        <v>499</v>
      </c>
      <c r="C14" s="16" t="s">
        <v>500</v>
      </c>
      <c r="D14" s="16" t="s">
        <v>501</v>
      </c>
      <c r="E14" s="16" t="s">
        <v>502</v>
      </c>
      <c r="F14" s="16" t="s">
        <v>503</v>
      </c>
      <c r="G14" s="16"/>
      <c r="H14" s="16"/>
      <c r="I14" s="16"/>
      <c r="J14" s="18"/>
    </row>
    <row r="15" s="6" customFormat="1" ht="18" customHeight="1" spans="1:10">
      <c r="A15" s="15" t="s">
        <v>506</v>
      </c>
      <c r="B15" s="24" t="s">
        <v>507</v>
      </c>
      <c r="C15" s="19" t="s">
        <v>557</v>
      </c>
      <c r="D15" s="16" t="s">
        <v>531</v>
      </c>
      <c r="E15" s="25">
        <v>2</v>
      </c>
      <c r="F15" s="20" t="s">
        <v>558</v>
      </c>
      <c r="G15" s="22" t="s">
        <v>584</v>
      </c>
      <c r="H15" s="20">
        <v>15</v>
      </c>
      <c r="I15" s="20">
        <v>15</v>
      </c>
      <c r="J15" s="18" t="s">
        <v>458</v>
      </c>
    </row>
    <row r="16" s="6" customFormat="1" ht="18" customHeight="1" spans="1:10">
      <c r="A16" s="15"/>
      <c r="B16" s="16"/>
      <c r="C16" s="19" t="s">
        <v>560</v>
      </c>
      <c r="D16" s="16" t="s">
        <v>531</v>
      </c>
      <c r="E16" s="25">
        <v>3000</v>
      </c>
      <c r="F16" s="20" t="s">
        <v>561</v>
      </c>
      <c r="G16" s="22" t="s">
        <v>585</v>
      </c>
      <c r="H16" s="20">
        <v>10</v>
      </c>
      <c r="I16" s="20">
        <v>10</v>
      </c>
      <c r="J16" s="18" t="s">
        <v>458</v>
      </c>
    </row>
    <row r="17" s="6" customFormat="1" ht="18" customHeight="1" spans="1:10">
      <c r="A17" s="15"/>
      <c r="B17" s="16" t="s">
        <v>514</v>
      </c>
      <c r="C17" s="19" t="s">
        <v>563</v>
      </c>
      <c r="D17" s="16" t="s">
        <v>509</v>
      </c>
      <c r="E17" s="25">
        <v>1</v>
      </c>
      <c r="F17" s="20" t="s">
        <v>564</v>
      </c>
      <c r="G17" s="20" t="s">
        <v>565</v>
      </c>
      <c r="H17" s="20">
        <v>10</v>
      </c>
      <c r="I17" s="20">
        <v>10</v>
      </c>
      <c r="J17" s="18" t="s">
        <v>458</v>
      </c>
    </row>
    <row r="18" s="6" customFormat="1" ht="34" customHeight="1" spans="1:10">
      <c r="A18" s="15" t="s">
        <v>519</v>
      </c>
      <c r="B18" s="18" t="s">
        <v>566</v>
      </c>
      <c r="C18" s="23" t="s">
        <v>567</v>
      </c>
      <c r="D18" s="16" t="s">
        <v>509</v>
      </c>
      <c r="E18" s="20" t="s">
        <v>518</v>
      </c>
      <c r="F18" s="20"/>
      <c r="G18" s="22" t="s">
        <v>518</v>
      </c>
      <c r="H18" s="20">
        <v>10</v>
      </c>
      <c r="I18" s="20">
        <v>10</v>
      </c>
      <c r="J18" s="18" t="s">
        <v>458</v>
      </c>
    </row>
    <row r="19" s="6" customFormat="1" ht="60" customHeight="1" spans="1:10">
      <c r="A19" s="15"/>
      <c r="B19" s="18" t="s">
        <v>568</v>
      </c>
      <c r="C19" s="23" t="s">
        <v>569</v>
      </c>
      <c r="D19" s="16" t="s">
        <v>509</v>
      </c>
      <c r="E19" s="20" t="s">
        <v>518</v>
      </c>
      <c r="F19" s="20"/>
      <c r="G19" s="22" t="s">
        <v>518</v>
      </c>
      <c r="H19" s="20">
        <v>10</v>
      </c>
      <c r="I19" s="20">
        <v>10</v>
      </c>
      <c r="J19" s="18" t="s">
        <v>458</v>
      </c>
    </row>
    <row r="20" s="6" customFormat="1" ht="45" customHeight="1" spans="1:10">
      <c r="A20" s="15"/>
      <c r="B20" s="18" t="s">
        <v>570</v>
      </c>
      <c r="C20" s="23" t="s">
        <v>571</v>
      </c>
      <c r="D20" s="16" t="s">
        <v>509</v>
      </c>
      <c r="E20" s="20" t="s">
        <v>518</v>
      </c>
      <c r="F20" s="20"/>
      <c r="G20" s="22" t="s">
        <v>518</v>
      </c>
      <c r="H20" s="20">
        <v>10</v>
      </c>
      <c r="I20" s="20">
        <v>10</v>
      </c>
      <c r="J20" s="18" t="s">
        <v>458</v>
      </c>
    </row>
    <row r="21" s="6" customFormat="1" ht="79" customHeight="1" spans="1:10">
      <c r="A21" s="15"/>
      <c r="B21" s="18" t="s">
        <v>572</v>
      </c>
      <c r="C21" s="23" t="s">
        <v>573</v>
      </c>
      <c r="D21" s="16" t="s">
        <v>509</v>
      </c>
      <c r="E21" s="20" t="s">
        <v>518</v>
      </c>
      <c r="F21" s="20"/>
      <c r="G21" s="22" t="s">
        <v>518</v>
      </c>
      <c r="H21" s="20">
        <v>10</v>
      </c>
      <c r="I21" s="20">
        <v>10</v>
      </c>
      <c r="J21" s="18" t="s">
        <v>458</v>
      </c>
    </row>
    <row r="22" s="6" customFormat="1" ht="30" customHeight="1" spans="1:10">
      <c r="A22" s="17" t="s">
        <v>528</v>
      </c>
      <c r="B22" s="18" t="s">
        <v>574</v>
      </c>
      <c r="C22" s="19" t="s">
        <v>530</v>
      </c>
      <c r="D22" s="16" t="s">
        <v>531</v>
      </c>
      <c r="E22" s="20">
        <v>95</v>
      </c>
      <c r="F22" s="20" t="s">
        <v>510</v>
      </c>
      <c r="G22" s="22">
        <v>0.95</v>
      </c>
      <c r="H22" s="20">
        <v>15</v>
      </c>
      <c r="I22" s="20">
        <v>15</v>
      </c>
      <c r="J22" s="18" t="s">
        <v>458</v>
      </c>
    </row>
    <row r="23" s="6" customFormat="1" ht="30" customHeight="1" spans="1:10">
      <c r="A23" s="15" t="s">
        <v>575</v>
      </c>
      <c r="B23" s="16"/>
      <c r="C23" s="16"/>
      <c r="D23" s="16" t="s">
        <v>458</v>
      </c>
      <c r="E23" s="16"/>
      <c r="F23" s="16"/>
      <c r="G23" s="16"/>
      <c r="H23" s="16"/>
      <c r="I23" s="16"/>
      <c r="J23" s="16"/>
    </row>
    <row r="24" s="6" customFormat="1" ht="54" customHeight="1" spans="1:10">
      <c r="A24" s="15" t="s">
        <v>576</v>
      </c>
      <c r="B24" s="16"/>
      <c r="C24" s="16"/>
      <c r="D24" s="16"/>
      <c r="E24" s="16"/>
      <c r="F24" s="16"/>
      <c r="G24" s="16"/>
      <c r="H24" s="16">
        <v>95</v>
      </c>
      <c r="I24" s="20" t="s">
        <v>577</v>
      </c>
      <c r="J24" s="16" t="s">
        <v>578</v>
      </c>
    </row>
    <row r="25" s="6" customFormat="1" ht="29" customHeight="1" spans="1:10">
      <c r="A25" s="26" t="s">
        <v>533</v>
      </c>
      <c r="B25" s="27"/>
      <c r="C25" s="27"/>
      <c r="D25" s="27"/>
      <c r="E25" s="27"/>
      <c r="F25" s="27"/>
      <c r="G25" s="27"/>
      <c r="H25" s="27"/>
      <c r="I25" s="27"/>
      <c r="J25" s="27"/>
    </row>
    <row r="26" s="6" customFormat="1" ht="27" customHeight="1" spans="1:10">
      <c r="A26" s="26" t="s">
        <v>534</v>
      </c>
      <c r="B26" s="26"/>
      <c r="C26" s="26"/>
      <c r="D26" s="26"/>
      <c r="E26" s="26"/>
      <c r="F26" s="26"/>
      <c r="G26" s="26"/>
      <c r="H26" s="26"/>
      <c r="I26" s="26"/>
      <c r="J26" s="26"/>
    </row>
    <row r="27" s="6" customFormat="1" ht="19" customHeight="1" spans="1:10">
      <c r="A27" s="26" t="s">
        <v>535</v>
      </c>
      <c r="B27" s="26"/>
      <c r="C27" s="26"/>
      <c r="D27" s="26"/>
      <c r="E27" s="26"/>
      <c r="F27" s="26"/>
      <c r="G27" s="26"/>
      <c r="H27" s="26"/>
      <c r="I27" s="26"/>
      <c r="J27" s="26"/>
    </row>
    <row r="28" s="6" customFormat="1" ht="18" customHeight="1" spans="1:10">
      <c r="A28" s="26" t="s">
        <v>579</v>
      </c>
      <c r="B28" s="26"/>
      <c r="C28" s="26"/>
      <c r="D28" s="26"/>
      <c r="E28" s="26"/>
      <c r="F28" s="26"/>
      <c r="G28" s="26"/>
      <c r="H28" s="26"/>
      <c r="I28" s="26"/>
      <c r="J28" s="26"/>
    </row>
    <row r="29" s="6" customFormat="1" ht="18" customHeight="1" spans="1:10">
      <c r="A29" s="26" t="s">
        <v>580</v>
      </c>
      <c r="B29" s="26"/>
      <c r="C29" s="26"/>
      <c r="D29" s="26"/>
      <c r="E29" s="26"/>
      <c r="F29" s="26"/>
      <c r="G29" s="26"/>
      <c r="H29" s="26"/>
      <c r="I29" s="26"/>
      <c r="J29" s="26"/>
    </row>
    <row r="30" s="6" customFormat="1" ht="18" customHeight="1" spans="1:10">
      <c r="A30" s="26" t="s">
        <v>581</v>
      </c>
      <c r="B30" s="26"/>
      <c r="C30" s="26"/>
      <c r="D30" s="26"/>
      <c r="E30" s="26"/>
      <c r="F30" s="26"/>
      <c r="G30" s="26"/>
      <c r="H30" s="26"/>
      <c r="I30" s="26"/>
      <c r="J30" s="26"/>
    </row>
    <row r="31" s="6" customFormat="1" ht="24" customHeight="1" spans="1:10">
      <c r="A31" s="26" t="s">
        <v>582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7" sqref="L7"/>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ht="26" customHeight="1" spans="1:10">
      <c r="A1" s="7" t="s">
        <v>537</v>
      </c>
      <c r="B1" s="7"/>
      <c r="C1" s="7"/>
      <c r="D1" s="7"/>
      <c r="E1" s="7"/>
      <c r="F1" s="7"/>
      <c r="G1" s="7"/>
      <c r="H1" s="7"/>
      <c r="I1" s="7"/>
      <c r="J1" s="7"/>
    </row>
    <row r="2" s="2" customFormat="1" ht="19" customHeight="1" spans="1:10">
      <c r="A2" s="8"/>
      <c r="B2" s="9"/>
      <c r="C2" s="9"/>
      <c r="J2" s="28" t="s">
        <v>538</v>
      </c>
    </row>
    <row r="3" s="3" customFormat="1" ht="22" customHeight="1" spans="1:10">
      <c r="A3" s="10" t="s">
        <v>429</v>
      </c>
      <c r="B3" s="10"/>
      <c r="C3" s="11"/>
      <c r="E3" s="11"/>
      <c r="F3" s="11"/>
      <c r="G3" s="12"/>
      <c r="J3" s="29" t="s">
        <v>3</v>
      </c>
    </row>
    <row r="4" s="4" customFormat="1" ht="18" customHeight="1" spans="1:256">
      <c r="A4" s="13" t="s">
        <v>539</v>
      </c>
      <c r="B4" s="14"/>
      <c r="C4" s="14" t="s">
        <v>586</v>
      </c>
      <c r="D4" s="14"/>
      <c r="E4" s="14"/>
      <c r="F4" s="14"/>
      <c r="G4" s="14"/>
      <c r="H4" s="14"/>
      <c r="I4" s="14"/>
      <c r="J4" s="14"/>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row>
    <row r="5" s="5" customFormat="1" ht="18" customHeight="1" spans="1:256">
      <c r="A5" s="15" t="s">
        <v>541</v>
      </c>
      <c r="B5" s="16"/>
      <c r="C5" s="16"/>
      <c r="D5" s="16"/>
      <c r="E5" s="16"/>
      <c r="F5" s="16" t="s">
        <v>542</v>
      </c>
      <c r="G5" s="16"/>
      <c r="H5" s="16"/>
      <c r="I5" s="16"/>
      <c r="J5" s="1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5" customFormat="1" ht="36" customHeight="1" spans="1:256">
      <c r="A6" s="17" t="s">
        <v>543</v>
      </c>
      <c r="B6" s="18"/>
      <c r="C6" s="19"/>
      <c r="D6" s="16" t="s">
        <v>544</v>
      </c>
      <c r="E6" s="16" t="s">
        <v>371</v>
      </c>
      <c r="F6" s="16" t="s">
        <v>545</v>
      </c>
      <c r="G6" s="16" t="s">
        <v>546</v>
      </c>
      <c r="H6" s="16" t="s">
        <v>547</v>
      </c>
      <c r="I6" s="16" t="s">
        <v>548</v>
      </c>
      <c r="J6" s="1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36" customHeight="1" spans="1:256">
      <c r="A7" s="17"/>
      <c r="B7" s="18"/>
      <c r="C7" s="19" t="s">
        <v>549</v>
      </c>
      <c r="D7" s="20">
        <v>0</v>
      </c>
      <c r="E7" s="20">
        <f>SUM(E8:E10)</f>
        <v>17.64</v>
      </c>
      <c r="F7" s="20">
        <f>SUM(F8:F10)</f>
        <v>17.64</v>
      </c>
      <c r="G7" s="21">
        <v>10</v>
      </c>
      <c r="H7" s="22">
        <f>F7/E7</f>
        <v>1</v>
      </c>
      <c r="I7" s="30">
        <v>10</v>
      </c>
      <c r="J7" s="1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36" customHeight="1" spans="1:256">
      <c r="A8" s="17"/>
      <c r="B8" s="18"/>
      <c r="C8" s="19" t="s">
        <v>550</v>
      </c>
      <c r="D8" s="20">
        <v>0</v>
      </c>
      <c r="E8" s="20">
        <v>17.64</v>
      </c>
      <c r="F8" s="20">
        <v>17.64</v>
      </c>
      <c r="G8" s="16" t="s">
        <v>375</v>
      </c>
      <c r="H8" s="22">
        <f>F8/E8</f>
        <v>1</v>
      </c>
      <c r="I8" s="16" t="s">
        <v>375</v>
      </c>
      <c r="J8" s="1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36" customHeight="1" spans="1:256">
      <c r="A9" s="17"/>
      <c r="B9" s="18"/>
      <c r="C9" s="19" t="s">
        <v>551</v>
      </c>
      <c r="D9" s="20"/>
      <c r="E9" s="20">
        <v>0</v>
      </c>
      <c r="F9" s="20">
        <v>0</v>
      </c>
      <c r="G9" s="16" t="s">
        <v>375</v>
      </c>
      <c r="H9" s="22">
        <v>0</v>
      </c>
      <c r="I9" s="16" t="s">
        <v>375</v>
      </c>
      <c r="J9" s="1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36" customHeight="1" spans="1:10">
      <c r="A10" s="17"/>
      <c r="B10" s="18"/>
      <c r="C10" s="19" t="s">
        <v>552</v>
      </c>
      <c r="D10" s="20"/>
      <c r="E10" s="20">
        <v>0</v>
      </c>
      <c r="F10" s="20">
        <v>0</v>
      </c>
      <c r="G10" s="16" t="s">
        <v>375</v>
      </c>
      <c r="H10" s="22">
        <v>0</v>
      </c>
      <c r="I10" s="16" t="s">
        <v>375</v>
      </c>
      <c r="J10" s="16"/>
    </row>
    <row r="11" s="6" customFormat="1" ht="18" customHeight="1" spans="1:10">
      <c r="A11" s="17" t="s">
        <v>553</v>
      </c>
      <c r="B11" s="16" t="s">
        <v>554</v>
      </c>
      <c r="C11" s="16"/>
      <c r="D11" s="16"/>
      <c r="E11" s="16"/>
      <c r="F11" s="16" t="s">
        <v>474</v>
      </c>
      <c r="G11" s="16"/>
      <c r="H11" s="16"/>
      <c r="I11" s="16"/>
      <c r="J11" s="16"/>
    </row>
    <row r="12" s="6" customFormat="1" ht="211" customHeight="1" spans="1:10">
      <c r="A12" s="17"/>
      <c r="B12" s="23" t="s">
        <v>587</v>
      </c>
      <c r="C12" s="23"/>
      <c r="D12" s="23"/>
      <c r="E12" s="23"/>
      <c r="F12" s="23" t="s">
        <v>588</v>
      </c>
      <c r="G12" s="23"/>
      <c r="H12" s="23"/>
      <c r="I12" s="23"/>
      <c r="J12" s="23"/>
    </row>
    <row r="13" s="6" customFormat="1" ht="36" customHeight="1" spans="1:10">
      <c r="A13" s="15" t="s">
        <v>555</v>
      </c>
      <c r="B13" s="16"/>
      <c r="C13" s="16"/>
      <c r="D13" s="16" t="s">
        <v>556</v>
      </c>
      <c r="E13" s="16"/>
      <c r="F13" s="16"/>
      <c r="G13" s="16" t="s">
        <v>504</v>
      </c>
      <c r="H13" s="16" t="s">
        <v>546</v>
      </c>
      <c r="I13" s="16" t="s">
        <v>548</v>
      </c>
      <c r="J13" s="18" t="s">
        <v>505</v>
      </c>
    </row>
    <row r="14" s="6" customFormat="1" ht="36" customHeight="1" spans="1:10">
      <c r="A14" s="15" t="s">
        <v>498</v>
      </c>
      <c r="B14" s="16" t="s">
        <v>499</v>
      </c>
      <c r="C14" s="16" t="s">
        <v>500</v>
      </c>
      <c r="D14" s="16" t="s">
        <v>501</v>
      </c>
      <c r="E14" s="16" t="s">
        <v>502</v>
      </c>
      <c r="F14" s="16" t="s">
        <v>503</v>
      </c>
      <c r="G14" s="16"/>
      <c r="H14" s="16"/>
      <c r="I14" s="16"/>
      <c r="J14" s="18"/>
    </row>
    <row r="15" s="6" customFormat="1" ht="18" customHeight="1" spans="1:10">
      <c r="A15" s="15" t="s">
        <v>506</v>
      </c>
      <c r="B15" s="24" t="s">
        <v>507</v>
      </c>
      <c r="C15" s="19" t="s">
        <v>589</v>
      </c>
      <c r="D15" s="16" t="s">
        <v>531</v>
      </c>
      <c r="E15" s="25">
        <v>1</v>
      </c>
      <c r="F15" s="20" t="s">
        <v>558</v>
      </c>
      <c r="G15" s="22" t="s">
        <v>590</v>
      </c>
      <c r="H15" s="20">
        <v>15</v>
      </c>
      <c r="I15" s="20">
        <v>15</v>
      </c>
      <c r="J15" s="18" t="s">
        <v>458</v>
      </c>
    </row>
    <row r="16" s="6" customFormat="1" ht="18" customHeight="1" spans="1:10">
      <c r="A16" s="15"/>
      <c r="B16" s="16"/>
      <c r="C16" s="19" t="s">
        <v>591</v>
      </c>
      <c r="D16" s="16" t="s">
        <v>531</v>
      </c>
      <c r="E16" s="25">
        <v>100000</v>
      </c>
      <c r="F16" s="20" t="s">
        <v>592</v>
      </c>
      <c r="G16" s="22" t="s">
        <v>593</v>
      </c>
      <c r="H16" s="20">
        <v>10</v>
      </c>
      <c r="I16" s="20">
        <v>10</v>
      </c>
      <c r="J16" s="18" t="s">
        <v>458</v>
      </c>
    </row>
    <row r="17" s="6" customFormat="1" ht="18" customHeight="1" spans="1:10">
      <c r="A17" s="15"/>
      <c r="B17" s="16" t="s">
        <v>514</v>
      </c>
      <c r="C17" s="19" t="s">
        <v>563</v>
      </c>
      <c r="D17" s="16" t="s">
        <v>509</v>
      </c>
      <c r="E17" s="25">
        <v>1</v>
      </c>
      <c r="F17" s="20" t="s">
        <v>564</v>
      </c>
      <c r="G17" s="20" t="s">
        <v>565</v>
      </c>
      <c r="H17" s="20">
        <v>10</v>
      </c>
      <c r="I17" s="20">
        <v>10</v>
      </c>
      <c r="J17" s="18" t="s">
        <v>458</v>
      </c>
    </row>
    <row r="18" s="6" customFormat="1" ht="34" customHeight="1" spans="1:10">
      <c r="A18" s="15" t="s">
        <v>519</v>
      </c>
      <c r="B18" s="18" t="s">
        <v>566</v>
      </c>
      <c r="C18" s="23" t="s">
        <v>567</v>
      </c>
      <c r="D18" s="16" t="s">
        <v>509</v>
      </c>
      <c r="E18" s="20" t="s">
        <v>518</v>
      </c>
      <c r="F18" s="20"/>
      <c r="G18" s="22" t="s">
        <v>518</v>
      </c>
      <c r="H18" s="20">
        <v>10</v>
      </c>
      <c r="I18" s="20">
        <v>10</v>
      </c>
      <c r="J18" s="18" t="s">
        <v>458</v>
      </c>
    </row>
    <row r="19" s="6" customFormat="1" ht="60" customHeight="1" spans="1:10">
      <c r="A19" s="15"/>
      <c r="B19" s="18" t="s">
        <v>568</v>
      </c>
      <c r="C19" s="23" t="s">
        <v>569</v>
      </c>
      <c r="D19" s="16" t="s">
        <v>509</v>
      </c>
      <c r="E19" s="20" t="s">
        <v>518</v>
      </c>
      <c r="F19" s="20"/>
      <c r="G19" s="22" t="s">
        <v>518</v>
      </c>
      <c r="H19" s="20">
        <v>10</v>
      </c>
      <c r="I19" s="20">
        <v>10</v>
      </c>
      <c r="J19" s="18" t="s">
        <v>458</v>
      </c>
    </row>
    <row r="20" s="6" customFormat="1" ht="45" customHeight="1" spans="1:10">
      <c r="A20" s="15"/>
      <c r="B20" s="18" t="s">
        <v>570</v>
      </c>
      <c r="C20" s="23" t="s">
        <v>571</v>
      </c>
      <c r="D20" s="16" t="s">
        <v>509</v>
      </c>
      <c r="E20" s="20" t="s">
        <v>518</v>
      </c>
      <c r="F20" s="20"/>
      <c r="G20" s="22" t="s">
        <v>518</v>
      </c>
      <c r="H20" s="20">
        <v>10</v>
      </c>
      <c r="I20" s="20">
        <v>10</v>
      </c>
      <c r="J20" s="18" t="s">
        <v>458</v>
      </c>
    </row>
    <row r="21" s="6" customFormat="1" ht="79" customHeight="1" spans="1:10">
      <c r="A21" s="15"/>
      <c r="B21" s="18" t="s">
        <v>572</v>
      </c>
      <c r="C21" s="23" t="s">
        <v>573</v>
      </c>
      <c r="D21" s="16" t="s">
        <v>509</v>
      </c>
      <c r="E21" s="20" t="s">
        <v>518</v>
      </c>
      <c r="F21" s="20"/>
      <c r="G21" s="22" t="s">
        <v>518</v>
      </c>
      <c r="H21" s="20">
        <v>10</v>
      </c>
      <c r="I21" s="20">
        <v>10</v>
      </c>
      <c r="J21" s="18" t="s">
        <v>458</v>
      </c>
    </row>
    <row r="22" s="6" customFormat="1" ht="30" customHeight="1" spans="1:10">
      <c r="A22" s="17" t="s">
        <v>528</v>
      </c>
      <c r="B22" s="18" t="s">
        <v>574</v>
      </c>
      <c r="C22" s="19" t="s">
        <v>530</v>
      </c>
      <c r="D22" s="16" t="s">
        <v>531</v>
      </c>
      <c r="E22" s="20">
        <v>95</v>
      </c>
      <c r="F22" s="20" t="s">
        <v>510</v>
      </c>
      <c r="G22" s="22">
        <v>0.95</v>
      </c>
      <c r="H22" s="20">
        <v>15</v>
      </c>
      <c r="I22" s="20">
        <v>15</v>
      </c>
      <c r="J22" s="18" t="s">
        <v>458</v>
      </c>
    </row>
    <row r="23" s="6" customFormat="1" ht="30" customHeight="1" spans="1:10">
      <c r="A23" s="15" t="s">
        <v>575</v>
      </c>
      <c r="B23" s="16"/>
      <c r="C23" s="16"/>
      <c r="D23" s="16" t="s">
        <v>458</v>
      </c>
      <c r="E23" s="16"/>
      <c r="F23" s="16"/>
      <c r="G23" s="16"/>
      <c r="H23" s="16"/>
      <c r="I23" s="16"/>
      <c r="J23" s="16"/>
    </row>
    <row r="24" s="6" customFormat="1" ht="54" customHeight="1" spans="1:10">
      <c r="A24" s="15" t="s">
        <v>576</v>
      </c>
      <c r="B24" s="16"/>
      <c r="C24" s="16"/>
      <c r="D24" s="16"/>
      <c r="E24" s="16"/>
      <c r="F24" s="16"/>
      <c r="G24" s="16"/>
      <c r="H24" s="16">
        <v>100</v>
      </c>
      <c r="I24" s="20" t="s">
        <v>577</v>
      </c>
      <c r="J24" s="16" t="s">
        <v>578</v>
      </c>
    </row>
    <row r="25" s="6" customFormat="1" ht="29" customHeight="1" spans="1:10">
      <c r="A25" s="26" t="s">
        <v>533</v>
      </c>
      <c r="B25" s="27"/>
      <c r="C25" s="27"/>
      <c r="D25" s="27"/>
      <c r="E25" s="27"/>
      <c r="F25" s="27"/>
      <c r="G25" s="27"/>
      <c r="H25" s="27"/>
      <c r="I25" s="27"/>
      <c r="J25" s="27"/>
    </row>
    <row r="26" s="6" customFormat="1" ht="27" customHeight="1" spans="1:10">
      <c r="A26" s="26" t="s">
        <v>534</v>
      </c>
      <c r="B26" s="26"/>
      <c r="C26" s="26"/>
      <c r="D26" s="26"/>
      <c r="E26" s="26"/>
      <c r="F26" s="26"/>
      <c r="G26" s="26"/>
      <c r="H26" s="26"/>
      <c r="I26" s="26"/>
      <c r="J26" s="26"/>
    </row>
    <row r="27" s="6" customFormat="1" ht="19" customHeight="1" spans="1:10">
      <c r="A27" s="26" t="s">
        <v>535</v>
      </c>
      <c r="B27" s="26"/>
      <c r="C27" s="26"/>
      <c r="D27" s="26"/>
      <c r="E27" s="26"/>
      <c r="F27" s="26"/>
      <c r="G27" s="26"/>
      <c r="H27" s="26"/>
      <c r="I27" s="26"/>
      <c r="J27" s="26"/>
    </row>
    <row r="28" s="6" customFormat="1" ht="18" customHeight="1" spans="1:10">
      <c r="A28" s="26" t="s">
        <v>594</v>
      </c>
      <c r="B28" s="26"/>
      <c r="C28" s="26"/>
      <c r="D28" s="26"/>
      <c r="E28" s="26"/>
      <c r="F28" s="26"/>
      <c r="G28" s="26"/>
      <c r="H28" s="26"/>
      <c r="I28" s="26"/>
      <c r="J28" s="26"/>
    </row>
    <row r="29" s="6" customFormat="1" ht="18" customHeight="1" spans="1:10">
      <c r="A29" s="26" t="s">
        <v>580</v>
      </c>
      <c r="B29" s="26"/>
      <c r="C29" s="26"/>
      <c r="D29" s="26"/>
      <c r="E29" s="26"/>
      <c r="F29" s="26"/>
      <c r="G29" s="26"/>
      <c r="H29" s="26"/>
      <c r="I29" s="26"/>
      <c r="J29" s="26"/>
    </row>
    <row r="30" s="6" customFormat="1" ht="18" customHeight="1" spans="1:10">
      <c r="A30" s="26" t="s">
        <v>581</v>
      </c>
      <c r="B30" s="26"/>
      <c r="C30" s="26"/>
      <c r="D30" s="26"/>
      <c r="E30" s="26"/>
      <c r="F30" s="26"/>
      <c r="G30" s="26"/>
      <c r="H30" s="26"/>
      <c r="I30" s="26"/>
      <c r="J30" s="26"/>
    </row>
    <row r="31" s="6" customFormat="1" ht="24" customHeight="1" spans="1:10">
      <c r="A31" s="26" t="s">
        <v>582</v>
      </c>
      <c r="B31" s="26"/>
      <c r="C31" s="26"/>
      <c r="D31" s="26"/>
      <c r="E31" s="26"/>
      <c r="F31" s="26"/>
      <c r="G31" s="26"/>
      <c r="H31" s="26"/>
      <c r="I31" s="26"/>
      <c r="J31" s="26"/>
    </row>
  </sheetData>
  <mergeCells count="36">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7"/>
    <mergeCell ref="A18:A21"/>
    <mergeCell ref="B15:B16"/>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topLeftCell="A27" workbookViewId="0">
      <selection activeCell="B27" sqref="B27"/>
    </sheetView>
  </sheetViews>
  <sheetFormatPr defaultColWidth="9" defaultRowHeight="13.5"/>
  <sheetData>
    <row r="1" spans="1:10">
      <c r="A1" t="s">
        <v>595</v>
      </c>
      <c r="B1" t="s">
        <v>596</v>
      </c>
      <c r="C1" t="s">
        <v>597</v>
      </c>
      <c r="D1" t="s">
        <v>598</v>
      </c>
      <c r="E1" t="s">
        <v>599</v>
      </c>
      <c r="F1" t="s">
        <v>600</v>
      </c>
      <c r="G1" t="s">
        <v>601</v>
      </c>
      <c r="H1" t="s">
        <v>602</v>
      </c>
      <c r="I1" t="s">
        <v>603</v>
      </c>
      <c r="J1" t="s">
        <v>604</v>
      </c>
    </row>
    <row r="2" spans="1:10">
      <c r="A2" t="s">
        <v>605</v>
      </c>
      <c r="B2" t="s">
        <v>606</v>
      </c>
      <c r="C2" t="s">
        <v>607</v>
      </c>
      <c r="D2" t="s">
        <v>608</v>
      </c>
      <c r="E2" t="s">
        <v>609</v>
      </c>
      <c r="F2" t="s">
        <v>610</v>
      </c>
      <c r="G2" t="s">
        <v>611</v>
      </c>
      <c r="H2" t="s">
        <v>612</v>
      </c>
      <c r="I2" t="s">
        <v>613</v>
      </c>
      <c r="J2" t="s">
        <v>614</v>
      </c>
    </row>
    <row r="3" spans="1:10">
      <c r="A3" t="s">
        <v>615</v>
      </c>
      <c r="B3" t="s">
        <v>616</v>
      </c>
      <c r="C3" t="s">
        <v>617</v>
      </c>
      <c r="D3" t="s">
        <v>618</v>
      </c>
      <c r="E3" t="s">
        <v>619</v>
      </c>
      <c r="F3" t="s">
        <v>620</v>
      </c>
      <c r="G3" t="s">
        <v>621</v>
      </c>
      <c r="H3" t="s">
        <v>622</v>
      </c>
      <c r="I3" t="s">
        <v>623</v>
      </c>
      <c r="J3" t="s">
        <v>624</v>
      </c>
    </row>
    <row r="4" spans="1:10">
      <c r="A4" t="s">
        <v>625</v>
      </c>
      <c r="B4" t="s">
        <v>626</v>
      </c>
      <c r="C4" t="s">
        <v>627</v>
      </c>
      <c r="D4" t="s">
        <v>628</v>
      </c>
      <c r="E4" t="s">
        <v>629</v>
      </c>
      <c r="G4" t="s">
        <v>630</v>
      </c>
      <c r="H4" t="s">
        <v>631</v>
      </c>
      <c r="I4" t="s">
        <v>632</v>
      </c>
      <c r="J4" t="s">
        <v>633</v>
      </c>
    </row>
    <row r="5" spans="1:10">
      <c r="A5" t="s">
        <v>634</v>
      </c>
      <c r="B5" t="s">
        <v>635</v>
      </c>
      <c r="C5" t="s">
        <v>636</v>
      </c>
      <c r="D5" t="s">
        <v>637</v>
      </c>
      <c r="E5" t="s">
        <v>638</v>
      </c>
      <c r="G5" t="s">
        <v>639</v>
      </c>
      <c r="H5" t="s">
        <v>640</v>
      </c>
      <c r="I5" t="s">
        <v>641</v>
      </c>
      <c r="J5" t="s">
        <v>642</v>
      </c>
    </row>
    <row r="6" spans="1:10">
      <c r="A6" t="s">
        <v>643</v>
      </c>
      <c r="B6" t="s">
        <v>644</v>
      </c>
      <c r="C6" t="s">
        <v>645</v>
      </c>
      <c r="D6" t="s">
        <v>646</v>
      </c>
      <c r="E6" t="s">
        <v>647</v>
      </c>
      <c r="G6" t="s">
        <v>648</v>
      </c>
      <c r="H6" t="s">
        <v>649</v>
      </c>
      <c r="I6" t="s">
        <v>650</v>
      </c>
      <c r="J6" t="s">
        <v>651</v>
      </c>
    </row>
    <row r="7" spans="1:10">
      <c r="A7" t="s">
        <v>652</v>
      </c>
      <c r="B7" t="s">
        <v>653</v>
      </c>
      <c r="D7" t="s">
        <v>654</v>
      </c>
      <c r="E7" t="s">
        <v>655</v>
      </c>
      <c r="G7" t="s">
        <v>656</v>
      </c>
      <c r="H7" t="s">
        <v>657</v>
      </c>
      <c r="I7" t="s">
        <v>658</v>
      </c>
      <c r="J7" t="s">
        <v>659</v>
      </c>
    </row>
    <row r="8" spans="1:9">
      <c r="A8" t="s">
        <v>660</v>
      </c>
      <c r="B8" t="s">
        <v>661</v>
      </c>
      <c r="D8" t="s">
        <v>662</v>
      </c>
      <c r="E8" t="s">
        <v>663</v>
      </c>
      <c r="G8" t="s">
        <v>664</v>
      </c>
      <c r="I8" t="s">
        <v>665</v>
      </c>
    </row>
    <row r="9" spans="1:9">
      <c r="A9" t="s">
        <v>666</v>
      </c>
      <c r="B9" t="s">
        <v>667</v>
      </c>
      <c r="D9" t="s">
        <v>668</v>
      </c>
      <c r="E9" t="s">
        <v>669</v>
      </c>
      <c r="G9" t="s">
        <v>645</v>
      </c>
      <c r="I9" t="s">
        <v>670</v>
      </c>
    </row>
    <row r="10" spans="1:5">
      <c r="A10" t="s">
        <v>671</v>
      </c>
      <c r="B10" t="s">
        <v>672</v>
      </c>
      <c r="E10" t="s">
        <v>673</v>
      </c>
    </row>
    <row r="11" spans="1:5">
      <c r="A11" t="s">
        <v>674</v>
      </c>
      <c r="B11" t="s">
        <v>675</v>
      </c>
      <c r="E11" t="s">
        <v>676</v>
      </c>
    </row>
    <row r="12" spans="1:2">
      <c r="A12" t="s">
        <v>677</v>
      </c>
      <c r="B12" t="s">
        <v>678</v>
      </c>
    </row>
    <row r="13" spans="1:2">
      <c r="A13" t="s">
        <v>679</v>
      </c>
      <c r="B13" t="s">
        <v>680</v>
      </c>
    </row>
    <row r="14" spans="1:2">
      <c r="A14" t="s">
        <v>681</v>
      </c>
      <c r="B14" t="s">
        <v>682</v>
      </c>
    </row>
    <row r="15" spans="1:2">
      <c r="A15" t="s">
        <v>683</v>
      </c>
      <c r="B15" t="s">
        <v>684</v>
      </c>
    </row>
    <row r="16" spans="1:2">
      <c r="A16" t="s">
        <v>685</v>
      </c>
      <c r="B16" t="s">
        <v>686</v>
      </c>
    </row>
    <row r="17" spans="1:2">
      <c r="A17" t="s">
        <v>687</v>
      </c>
      <c r="B17" t="s">
        <v>688</v>
      </c>
    </row>
    <row r="18" spans="1:2">
      <c r="A18" t="s">
        <v>689</v>
      </c>
      <c r="B18" t="s">
        <v>690</v>
      </c>
    </row>
    <row r="19" spans="1:2">
      <c r="A19" t="s">
        <v>691</v>
      </c>
      <c r="B19" t="s">
        <v>692</v>
      </c>
    </row>
    <row r="20" spans="1:2">
      <c r="A20" t="s">
        <v>693</v>
      </c>
      <c r="B20" t="s">
        <v>694</v>
      </c>
    </row>
    <row r="21" spans="1:2">
      <c r="A21" t="s">
        <v>695</v>
      </c>
      <c r="B21" t="s">
        <v>696</v>
      </c>
    </row>
    <row r="22" spans="1:2">
      <c r="A22" t="s">
        <v>697</v>
      </c>
      <c r="B22" t="s">
        <v>698</v>
      </c>
    </row>
    <row r="23" spans="1:2">
      <c r="A23" t="s">
        <v>699</v>
      </c>
      <c r="B23" t="s">
        <v>700</v>
      </c>
    </row>
    <row r="24" spans="1:2">
      <c r="A24" t="s">
        <v>701</v>
      </c>
      <c r="B24" t="s">
        <v>702</v>
      </c>
    </row>
    <row r="25" spans="1:2">
      <c r="A25" t="s">
        <v>703</v>
      </c>
      <c r="B25" t="s">
        <v>704</v>
      </c>
    </row>
    <row r="26" spans="1:2">
      <c r="A26" t="s">
        <v>705</v>
      </c>
      <c r="B26" t="s">
        <v>706</v>
      </c>
    </row>
    <row r="27" spans="1:2">
      <c r="A27" t="s">
        <v>707</v>
      </c>
      <c r="B27" t="s">
        <v>708</v>
      </c>
    </row>
    <row r="28" spans="1:2">
      <c r="A28" t="s">
        <v>709</v>
      </c>
      <c r="B28" t="s">
        <v>710</v>
      </c>
    </row>
    <row r="29" spans="1:2">
      <c r="A29" t="s">
        <v>711</v>
      </c>
      <c r="B29" t="s">
        <v>712</v>
      </c>
    </row>
    <row r="30" spans="1:2">
      <c r="A30" t="s">
        <v>713</v>
      </c>
      <c r="B30" t="s">
        <v>714</v>
      </c>
    </row>
    <row r="31" spans="1:2">
      <c r="A31" t="s">
        <v>715</v>
      </c>
      <c r="B31" t="s">
        <v>716</v>
      </c>
    </row>
    <row r="32" spans="1:2">
      <c r="A32" t="s">
        <v>717</v>
      </c>
      <c r="B32" t="s">
        <v>718</v>
      </c>
    </row>
    <row r="33" spans="1:2">
      <c r="A33" t="s">
        <v>719</v>
      </c>
      <c r="B33" t="s">
        <v>720</v>
      </c>
    </row>
    <row r="34" spans="1:2">
      <c r="A34" t="s">
        <v>721</v>
      </c>
      <c r="B34" t="s">
        <v>722</v>
      </c>
    </row>
    <row r="35" spans="1:2">
      <c r="A35" t="s">
        <v>723</v>
      </c>
      <c r="B35" t="s">
        <v>724</v>
      </c>
    </row>
    <row r="36" spans="1:2">
      <c r="A36" t="s">
        <v>725</v>
      </c>
      <c r="B36" t="s">
        <v>726</v>
      </c>
    </row>
    <row r="37" spans="1:2">
      <c r="A37" t="s">
        <v>727</v>
      </c>
      <c r="B37" t="s">
        <v>728</v>
      </c>
    </row>
    <row r="38" spans="1:2">
      <c r="A38" t="s">
        <v>729</v>
      </c>
      <c r="B38" t="s">
        <v>730</v>
      </c>
    </row>
    <row r="39" spans="1:2">
      <c r="A39" t="s">
        <v>731</v>
      </c>
      <c r="B39" t="s">
        <v>732</v>
      </c>
    </row>
    <row r="40" spans="1:2">
      <c r="A40" t="s">
        <v>733</v>
      </c>
      <c r="B40" t="s">
        <v>734</v>
      </c>
    </row>
    <row r="41" spans="1:2">
      <c r="A41" t="s">
        <v>735</v>
      </c>
      <c r="B41" t="s">
        <v>736</v>
      </c>
    </row>
    <row r="42" spans="1:2">
      <c r="A42" t="s">
        <v>737</v>
      </c>
      <c r="B42" t="s">
        <v>738</v>
      </c>
    </row>
    <row r="43" spans="1:2">
      <c r="A43" t="s">
        <v>739</v>
      </c>
      <c r="B43" t="s">
        <v>740</v>
      </c>
    </row>
    <row r="44" spans="1:2">
      <c r="A44" t="s">
        <v>741</v>
      </c>
      <c r="B44" t="s">
        <v>742</v>
      </c>
    </row>
    <row r="45" spans="1:2">
      <c r="A45" t="s">
        <v>743</v>
      </c>
      <c r="B45" t="s">
        <v>744</v>
      </c>
    </row>
    <row r="46" spans="1:2">
      <c r="A46" t="s">
        <v>745</v>
      </c>
      <c r="B46" t="s">
        <v>746</v>
      </c>
    </row>
    <row r="47" spans="1:2">
      <c r="A47" t="s">
        <v>747</v>
      </c>
      <c r="B47" t="s">
        <v>748</v>
      </c>
    </row>
    <row r="48" spans="1:2">
      <c r="A48" t="s">
        <v>749</v>
      </c>
      <c r="B48" t="s">
        <v>750</v>
      </c>
    </row>
    <row r="49" spans="1:2">
      <c r="A49" t="s">
        <v>751</v>
      </c>
      <c r="B49" t="s">
        <v>752</v>
      </c>
    </row>
    <row r="50" spans="1:2">
      <c r="A50" t="s">
        <v>753</v>
      </c>
      <c r="B50" t="s">
        <v>754</v>
      </c>
    </row>
    <row r="51" spans="1:2">
      <c r="A51" t="s">
        <v>755</v>
      </c>
      <c r="B51" t="s">
        <v>756</v>
      </c>
    </row>
    <row r="52" spans="1:2">
      <c r="A52" t="s">
        <v>757</v>
      </c>
      <c r="B52" t="s">
        <v>758</v>
      </c>
    </row>
    <row r="53" spans="1:2">
      <c r="A53" t="s">
        <v>759</v>
      </c>
      <c r="B53" t="s">
        <v>760</v>
      </c>
    </row>
    <row r="54" spans="1:2">
      <c r="A54" t="s">
        <v>761</v>
      </c>
      <c r="B54" t="s">
        <v>762</v>
      </c>
    </row>
    <row r="55" spans="1:2">
      <c r="A55" t="s">
        <v>763</v>
      </c>
      <c r="B55" t="s">
        <v>764</v>
      </c>
    </row>
    <row r="56" spans="1:2">
      <c r="A56" t="s">
        <v>765</v>
      </c>
      <c r="B56" t="s">
        <v>766</v>
      </c>
    </row>
    <row r="57" spans="1:2">
      <c r="A57" t="s">
        <v>767</v>
      </c>
      <c r="B57" t="s">
        <v>768</v>
      </c>
    </row>
    <row r="58" spans="1:2">
      <c r="A58" t="s">
        <v>769</v>
      </c>
      <c r="B58" t="s">
        <v>770</v>
      </c>
    </row>
    <row r="59" spans="1:2">
      <c r="A59" t="s">
        <v>771</v>
      </c>
      <c r="B59" t="s">
        <v>772</v>
      </c>
    </row>
    <row r="60" spans="1:2">
      <c r="A60" t="s">
        <v>773</v>
      </c>
      <c r="B60" t="s">
        <v>774</v>
      </c>
    </row>
    <row r="61" spans="1:2">
      <c r="A61" t="s">
        <v>775</v>
      </c>
      <c r="B61" t="s">
        <v>776</v>
      </c>
    </row>
    <row r="62" spans="1:2">
      <c r="A62" t="s">
        <v>777</v>
      </c>
      <c r="B62" t="s">
        <v>778</v>
      </c>
    </row>
    <row r="63" spans="1:2">
      <c r="A63" t="s">
        <v>779</v>
      </c>
      <c r="B63" t="s">
        <v>780</v>
      </c>
    </row>
    <row r="64" spans="1:2">
      <c r="A64" t="s">
        <v>781</v>
      </c>
      <c r="B64" t="s">
        <v>782</v>
      </c>
    </row>
    <row r="65" spans="1:2">
      <c r="A65" t="s">
        <v>783</v>
      </c>
      <c r="B65" t="s">
        <v>784</v>
      </c>
    </row>
    <row r="66" spans="1:2">
      <c r="A66" t="s">
        <v>785</v>
      </c>
      <c r="B66" t="s">
        <v>786</v>
      </c>
    </row>
    <row r="67" spans="1:2">
      <c r="A67" t="s">
        <v>787</v>
      </c>
      <c r="B67" t="s">
        <v>788</v>
      </c>
    </row>
    <row r="68" spans="1:2">
      <c r="A68" t="s">
        <v>789</v>
      </c>
      <c r="B68" t="s">
        <v>790</v>
      </c>
    </row>
    <row r="69" spans="1:2">
      <c r="A69" t="s">
        <v>791</v>
      </c>
      <c r="B69" t="s">
        <v>792</v>
      </c>
    </row>
    <row r="70" spans="1:2">
      <c r="A70" t="s">
        <v>793</v>
      </c>
      <c r="B70" t="s">
        <v>794</v>
      </c>
    </row>
    <row r="71" spans="1:2">
      <c r="A71" t="s">
        <v>795</v>
      </c>
      <c r="B71" t="s">
        <v>796</v>
      </c>
    </row>
    <row r="72" spans="1:2">
      <c r="A72" t="s">
        <v>797</v>
      </c>
      <c r="B72" t="s">
        <v>798</v>
      </c>
    </row>
    <row r="73" spans="1:2">
      <c r="A73" t="s">
        <v>799</v>
      </c>
      <c r="B73" t="s">
        <v>800</v>
      </c>
    </row>
    <row r="74" spans="1:2">
      <c r="A74" t="s">
        <v>801</v>
      </c>
      <c r="B74" t="s">
        <v>802</v>
      </c>
    </row>
    <row r="75" spans="1:2">
      <c r="A75" t="s">
        <v>803</v>
      </c>
      <c r="B75" t="s">
        <v>804</v>
      </c>
    </row>
    <row r="76" spans="1:2">
      <c r="A76" t="s">
        <v>805</v>
      </c>
      <c r="B76" t="s">
        <v>806</v>
      </c>
    </row>
    <row r="77" spans="1:2">
      <c r="A77" t="s">
        <v>807</v>
      </c>
      <c r="B77" t="s">
        <v>808</v>
      </c>
    </row>
    <row r="78" spans="1:2">
      <c r="A78" t="s">
        <v>809</v>
      </c>
      <c r="B78" t="s">
        <v>810</v>
      </c>
    </row>
    <row r="79" spans="1:2">
      <c r="A79" t="s">
        <v>811</v>
      </c>
      <c r="B79" t="s">
        <v>812</v>
      </c>
    </row>
    <row r="80" spans="1:2">
      <c r="A80" t="s">
        <v>813</v>
      </c>
      <c r="B80" t="s">
        <v>814</v>
      </c>
    </row>
    <row r="81" spans="1:2">
      <c r="A81" t="s">
        <v>815</v>
      </c>
      <c r="B81" t="s">
        <v>816</v>
      </c>
    </row>
    <row r="82" spans="1:2">
      <c r="A82" t="s">
        <v>817</v>
      </c>
      <c r="B82" t="s">
        <v>818</v>
      </c>
    </row>
    <row r="83" spans="1:2">
      <c r="A83" t="s">
        <v>819</v>
      </c>
      <c r="B83" t="s">
        <v>820</v>
      </c>
    </row>
    <row r="84" spans="1:2">
      <c r="A84" t="s">
        <v>821</v>
      </c>
      <c r="B84" t="s">
        <v>822</v>
      </c>
    </row>
    <row r="85" spans="1:2">
      <c r="A85" t="s">
        <v>823</v>
      </c>
      <c r="B85" t="s">
        <v>824</v>
      </c>
    </row>
    <row r="86" spans="1:2">
      <c r="A86" t="s">
        <v>825</v>
      </c>
      <c r="B86" t="s">
        <v>826</v>
      </c>
    </row>
    <row r="87" spans="1:2">
      <c r="A87" t="s">
        <v>827</v>
      </c>
      <c r="B87" t="s">
        <v>828</v>
      </c>
    </row>
    <row r="88" spans="1:2">
      <c r="A88" t="s">
        <v>829</v>
      </c>
      <c r="B88" t="s">
        <v>830</v>
      </c>
    </row>
    <row r="89" spans="1:2">
      <c r="A89" t="s">
        <v>831</v>
      </c>
      <c r="B89" t="s">
        <v>832</v>
      </c>
    </row>
    <row r="90" spans="1:2">
      <c r="A90" t="s">
        <v>833</v>
      </c>
      <c r="B90" t="s">
        <v>834</v>
      </c>
    </row>
    <row r="91" spans="1:2">
      <c r="A91" t="s">
        <v>835</v>
      </c>
      <c r="B91" t="s">
        <v>836</v>
      </c>
    </row>
    <row r="92" spans="1:2">
      <c r="A92" t="s">
        <v>837</v>
      </c>
      <c r="B92" t="s">
        <v>838</v>
      </c>
    </row>
    <row r="93" spans="1:2">
      <c r="A93" t="s">
        <v>839</v>
      </c>
      <c r="B93" t="s">
        <v>840</v>
      </c>
    </row>
    <row r="94" spans="1:2">
      <c r="A94" t="s">
        <v>841</v>
      </c>
      <c r="B94" t="s">
        <v>842</v>
      </c>
    </row>
    <row r="95" spans="1:2">
      <c r="A95" t="s">
        <v>843</v>
      </c>
      <c r="B95" t="s">
        <v>844</v>
      </c>
    </row>
    <row r="96" spans="1:2">
      <c r="A96" t="s">
        <v>845</v>
      </c>
      <c r="B96" t="s">
        <v>846</v>
      </c>
    </row>
    <row r="97" spans="1:2">
      <c r="A97" t="s">
        <v>847</v>
      </c>
      <c r="B97" t="s">
        <v>848</v>
      </c>
    </row>
    <row r="98" spans="1:2">
      <c r="A98" t="s">
        <v>849</v>
      </c>
      <c r="B98" t="s">
        <v>850</v>
      </c>
    </row>
    <row r="99" spans="1:2">
      <c r="A99" t="s">
        <v>851</v>
      </c>
      <c r="B99" t="s">
        <v>852</v>
      </c>
    </row>
    <row r="100" spans="1:2">
      <c r="A100" t="s">
        <v>853</v>
      </c>
      <c r="B100" t="s">
        <v>854</v>
      </c>
    </row>
    <row r="101" spans="1:2">
      <c r="A101" t="s">
        <v>855</v>
      </c>
      <c r="B101" t="s">
        <v>856</v>
      </c>
    </row>
    <row r="102" spans="1:2">
      <c r="A102" t="s">
        <v>857</v>
      </c>
      <c r="B102" t="s">
        <v>858</v>
      </c>
    </row>
    <row r="103" spans="1:2">
      <c r="A103" t="s">
        <v>859</v>
      </c>
      <c r="B103" t="s">
        <v>860</v>
      </c>
    </row>
    <row r="104" spans="1:2">
      <c r="A104" t="s">
        <v>861</v>
      </c>
      <c r="B104" t="s">
        <v>862</v>
      </c>
    </row>
    <row r="105" spans="1:2">
      <c r="A105" t="s">
        <v>863</v>
      </c>
      <c r="B105" t="s">
        <v>864</v>
      </c>
    </row>
    <row r="106" spans="1:2">
      <c r="A106" t="s">
        <v>865</v>
      </c>
      <c r="B106" t="s">
        <v>866</v>
      </c>
    </row>
    <row r="107" spans="1:2">
      <c r="A107" t="s">
        <v>867</v>
      </c>
      <c r="B107" t="s">
        <v>868</v>
      </c>
    </row>
    <row r="108" spans="1:2">
      <c r="A108" t="s">
        <v>869</v>
      </c>
      <c r="B108" t="s">
        <v>870</v>
      </c>
    </row>
    <row r="109" spans="1:2">
      <c r="A109" t="s">
        <v>871</v>
      </c>
      <c r="B109" t="s">
        <v>872</v>
      </c>
    </row>
    <row r="110" spans="1:2">
      <c r="A110" t="s">
        <v>873</v>
      </c>
      <c r="B110" t="s">
        <v>874</v>
      </c>
    </row>
    <row r="111" spans="1:2">
      <c r="A111" t="s">
        <v>875</v>
      </c>
      <c r="B111" t="s">
        <v>876</v>
      </c>
    </row>
    <row r="112" spans="1:2">
      <c r="A112" t="s">
        <v>877</v>
      </c>
      <c r="B112" t="s">
        <v>878</v>
      </c>
    </row>
    <row r="113" spans="1:2">
      <c r="A113" t="s">
        <v>879</v>
      </c>
      <c r="B113" t="s">
        <v>880</v>
      </c>
    </row>
    <row r="114" spans="1:2">
      <c r="A114" t="s">
        <v>881</v>
      </c>
      <c r="B114" t="s">
        <v>882</v>
      </c>
    </row>
    <row r="115" spans="1:2">
      <c r="A115" t="s">
        <v>883</v>
      </c>
      <c r="B115" t="s">
        <v>884</v>
      </c>
    </row>
    <row r="116" spans="1:2">
      <c r="A116" t="s">
        <v>885</v>
      </c>
      <c r="B116" t="s">
        <v>886</v>
      </c>
    </row>
    <row r="117" spans="1:2">
      <c r="A117" t="s">
        <v>887</v>
      </c>
      <c r="B117" t="s">
        <v>888</v>
      </c>
    </row>
    <row r="118" spans="1:2">
      <c r="A118" t="s">
        <v>889</v>
      </c>
      <c r="B118" t="s">
        <v>890</v>
      </c>
    </row>
    <row r="119" spans="2:2">
      <c r="B119" t="s">
        <v>891</v>
      </c>
    </row>
    <row r="120" spans="2:2">
      <c r="B120" t="s">
        <v>892</v>
      </c>
    </row>
    <row r="121" spans="2:2">
      <c r="B121" t="s">
        <v>893</v>
      </c>
    </row>
    <row r="122" spans="2:2">
      <c r="B122" t="s">
        <v>894</v>
      </c>
    </row>
    <row r="123" spans="2:2">
      <c r="B123" t="s">
        <v>895</v>
      </c>
    </row>
    <row r="124" spans="2:2">
      <c r="B124" t="s">
        <v>896</v>
      </c>
    </row>
    <row r="125" spans="2:2">
      <c r="B125" t="s">
        <v>897</v>
      </c>
    </row>
    <row r="126" spans="2:2">
      <c r="B126" t="s">
        <v>898</v>
      </c>
    </row>
    <row r="127" spans="2:2">
      <c r="B127" t="s">
        <v>899</v>
      </c>
    </row>
    <row r="128" spans="2:2">
      <c r="B128" t="s">
        <v>900</v>
      </c>
    </row>
    <row r="129" spans="2:2">
      <c r="B129" t="s">
        <v>901</v>
      </c>
    </row>
    <row r="130" spans="2:2">
      <c r="B130" t="s">
        <v>902</v>
      </c>
    </row>
    <row r="131" spans="2:2">
      <c r="B131" t="s">
        <v>903</v>
      </c>
    </row>
    <row r="132" spans="2:2">
      <c r="B132" t="s">
        <v>904</v>
      </c>
    </row>
    <row r="133" spans="2:2">
      <c r="B133" t="s">
        <v>905</v>
      </c>
    </row>
    <row r="134" spans="2:2">
      <c r="B134" t="s">
        <v>906</v>
      </c>
    </row>
    <row r="135" spans="2:2">
      <c r="B135" t="s">
        <v>907</v>
      </c>
    </row>
    <row r="136" spans="2:2">
      <c r="B136" t="s">
        <v>908</v>
      </c>
    </row>
    <row r="137" spans="2:2">
      <c r="B137" t="s">
        <v>909</v>
      </c>
    </row>
    <row r="138" spans="2:2">
      <c r="B138" t="s">
        <v>910</v>
      </c>
    </row>
    <row r="139" spans="2:2">
      <c r="B139" t="s">
        <v>911</v>
      </c>
    </row>
    <row r="140" spans="2:2">
      <c r="B140" t="s">
        <v>912</v>
      </c>
    </row>
    <row r="141" spans="2:2">
      <c r="B141" t="s">
        <v>913</v>
      </c>
    </row>
    <row r="142" spans="2:2">
      <c r="B142" t="s">
        <v>914</v>
      </c>
    </row>
    <row r="143" spans="2:2">
      <c r="B143" t="s">
        <v>915</v>
      </c>
    </row>
    <row r="144" spans="2:2">
      <c r="B144" t="s">
        <v>916</v>
      </c>
    </row>
    <row r="145" spans="2:2">
      <c r="B145" t="s">
        <v>917</v>
      </c>
    </row>
    <row r="146" spans="2:2">
      <c r="B146" t="s">
        <v>918</v>
      </c>
    </row>
    <row r="147" spans="2:2">
      <c r="B147" t="s">
        <v>919</v>
      </c>
    </row>
    <row r="148" spans="2:2">
      <c r="B148" t="s">
        <v>920</v>
      </c>
    </row>
    <row r="149" spans="2:2">
      <c r="B149" t="s">
        <v>921</v>
      </c>
    </row>
    <row r="150" spans="2:2">
      <c r="B150" t="s">
        <v>922</v>
      </c>
    </row>
    <row r="151" spans="2:2">
      <c r="B151" t="s">
        <v>923</v>
      </c>
    </row>
    <row r="152" spans="2:2">
      <c r="B152" t="s">
        <v>924</v>
      </c>
    </row>
    <row r="153" spans="2:2">
      <c r="B153" t="s">
        <v>925</v>
      </c>
    </row>
    <row r="154" spans="2:2">
      <c r="B154" t="s">
        <v>926</v>
      </c>
    </row>
    <row r="155" spans="2:2">
      <c r="B155" t="s">
        <v>927</v>
      </c>
    </row>
    <row r="156" spans="2:2">
      <c r="B156" t="s">
        <v>928</v>
      </c>
    </row>
    <row r="157" spans="2:2">
      <c r="B157" t="s">
        <v>929</v>
      </c>
    </row>
    <row r="158" spans="2:2">
      <c r="B158" t="s">
        <v>930</v>
      </c>
    </row>
    <row r="159" spans="2:2">
      <c r="B159" t="s">
        <v>931</v>
      </c>
    </row>
    <row r="160" spans="2:2">
      <c r="B160" t="s">
        <v>932</v>
      </c>
    </row>
    <row r="161" spans="2:2">
      <c r="B161" t="s">
        <v>933</v>
      </c>
    </row>
    <row r="162" spans="2:2">
      <c r="B162" t="s">
        <v>934</v>
      </c>
    </row>
    <row r="163" spans="2:2">
      <c r="B163" t="s">
        <v>935</v>
      </c>
    </row>
    <row r="164" spans="2:2">
      <c r="B164" t="s">
        <v>936</v>
      </c>
    </row>
    <row r="165" spans="2:2">
      <c r="B165" t="s">
        <v>937</v>
      </c>
    </row>
    <row r="166" spans="2:2">
      <c r="B166" t="s">
        <v>938</v>
      </c>
    </row>
    <row r="167" spans="2:2">
      <c r="B167" t="s">
        <v>939</v>
      </c>
    </row>
    <row r="168" spans="2:2">
      <c r="B168" t="s">
        <v>940</v>
      </c>
    </row>
    <row r="169" spans="2:2">
      <c r="B169" t="s">
        <v>941</v>
      </c>
    </row>
    <row r="170" spans="2:2">
      <c r="B170" t="s">
        <v>942</v>
      </c>
    </row>
    <row r="171" spans="2:2">
      <c r="B171" t="s">
        <v>943</v>
      </c>
    </row>
    <row r="172" spans="2:2">
      <c r="B172" t="s">
        <v>944</v>
      </c>
    </row>
    <row r="173" spans="2:2">
      <c r="B173" t="s">
        <v>945</v>
      </c>
    </row>
    <row r="174" spans="2:2">
      <c r="B174" t="s">
        <v>946</v>
      </c>
    </row>
    <row r="175" spans="2:2">
      <c r="B175" t="s">
        <v>947</v>
      </c>
    </row>
    <row r="176" spans="2:2">
      <c r="B176" t="s">
        <v>948</v>
      </c>
    </row>
    <row r="177" spans="2:2">
      <c r="B177" t="s">
        <v>949</v>
      </c>
    </row>
    <row r="178" spans="2:2">
      <c r="B178" t="s">
        <v>950</v>
      </c>
    </row>
    <row r="179" spans="2:2">
      <c r="B179" t="s">
        <v>951</v>
      </c>
    </row>
    <row r="180" spans="2:2">
      <c r="B180" t="s">
        <v>952</v>
      </c>
    </row>
    <row r="181" spans="2:2">
      <c r="B181" t="s">
        <v>953</v>
      </c>
    </row>
    <row r="182" spans="2:2">
      <c r="B182" t="s">
        <v>954</v>
      </c>
    </row>
    <row r="183" spans="2:2">
      <c r="B183" t="s">
        <v>955</v>
      </c>
    </row>
    <row r="184" spans="2:2">
      <c r="B184" t="s">
        <v>956</v>
      </c>
    </row>
    <row r="185" spans="2:2">
      <c r="B185" t="s">
        <v>957</v>
      </c>
    </row>
    <row r="186" spans="2:2">
      <c r="B186" t="s">
        <v>958</v>
      </c>
    </row>
    <row r="187" spans="2:2">
      <c r="B187" t="s">
        <v>959</v>
      </c>
    </row>
    <row r="188" spans="2:2">
      <c r="B188" t="s">
        <v>960</v>
      </c>
    </row>
    <row r="189" spans="2:2">
      <c r="B189" t="s">
        <v>961</v>
      </c>
    </row>
    <row r="190" spans="2:2">
      <c r="B190" t="s">
        <v>962</v>
      </c>
    </row>
    <row r="191" spans="2:2">
      <c r="B191" t="s">
        <v>963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20" activePane="bottomRight" state="frozen"/>
      <selection/>
      <selection pane="topRight"/>
      <selection pane="bottomLeft"/>
      <selection pane="bottomRight" activeCell="K11" sqref="K1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customFormat="1" ht="27" spans="6:6">
      <c r="F1" s="128" t="s">
        <v>126</v>
      </c>
    </row>
    <row r="2" ht="14.25" spans="12:12">
      <c r="L2" s="97" t="s">
        <v>127</v>
      </c>
    </row>
    <row r="3" ht="14.25" spans="1:12">
      <c r="A3" s="97" t="s">
        <v>2</v>
      </c>
      <c r="L3" s="97" t="s">
        <v>3</v>
      </c>
    </row>
    <row r="4" ht="19.5" customHeight="1" spans="1:12">
      <c r="A4" s="121" t="s">
        <v>6</v>
      </c>
      <c r="B4" s="121"/>
      <c r="C4" s="121"/>
      <c r="D4" s="121"/>
      <c r="E4" s="126" t="s">
        <v>104</v>
      </c>
      <c r="F4" s="126" t="s">
        <v>128</v>
      </c>
      <c r="G4" s="126" t="s">
        <v>129</v>
      </c>
      <c r="H4" s="126" t="s">
        <v>130</v>
      </c>
      <c r="I4" s="126"/>
      <c r="J4" s="126" t="s">
        <v>131</v>
      </c>
      <c r="K4" s="126" t="s">
        <v>132</v>
      </c>
      <c r="L4" s="126" t="s">
        <v>133</v>
      </c>
    </row>
    <row r="5" ht="19.5" customHeight="1" spans="1:12">
      <c r="A5" s="126" t="s">
        <v>134</v>
      </c>
      <c r="B5" s="126"/>
      <c r="C5" s="126"/>
      <c r="D5" s="121" t="s">
        <v>135</v>
      </c>
      <c r="E5" s="126"/>
      <c r="F5" s="126"/>
      <c r="G5" s="126"/>
      <c r="H5" s="126" t="s">
        <v>136</v>
      </c>
      <c r="I5" s="126" t="s">
        <v>137</v>
      </c>
      <c r="J5" s="126"/>
      <c r="K5" s="126"/>
      <c r="L5" s="126" t="s">
        <v>136</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138</v>
      </c>
      <c r="B8" s="121" t="s">
        <v>139</v>
      </c>
      <c r="C8" s="121" t="s">
        <v>140</v>
      </c>
      <c r="D8" s="121" t="s">
        <v>10</v>
      </c>
      <c r="E8" s="126" t="s">
        <v>11</v>
      </c>
      <c r="F8" s="126" t="s">
        <v>12</v>
      </c>
      <c r="G8" s="126" t="s">
        <v>23</v>
      </c>
      <c r="H8" s="126" t="s">
        <v>27</v>
      </c>
      <c r="I8" s="126" t="s">
        <v>31</v>
      </c>
      <c r="J8" s="126" t="s">
        <v>35</v>
      </c>
      <c r="K8" s="126" t="s">
        <v>39</v>
      </c>
      <c r="L8" s="126" t="s">
        <v>43</v>
      </c>
    </row>
    <row r="9" ht="19.5" customHeight="1" spans="1:12">
      <c r="A9" s="121"/>
      <c r="B9" s="121"/>
      <c r="C9" s="121"/>
      <c r="D9" s="121" t="s">
        <v>141</v>
      </c>
      <c r="E9" s="123" t="s">
        <v>106</v>
      </c>
      <c r="F9" s="123" t="s">
        <v>14</v>
      </c>
      <c r="G9" s="123">
        <v>0</v>
      </c>
      <c r="H9" s="123">
        <v>0</v>
      </c>
      <c r="I9" s="123"/>
      <c r="J9" s="123">
        <v>0</v>
      </c>
      <c r="K9" s="123">
        <v>0</v>
      </c>
      <c r="L9" s="123" t="s">
        <v>44</v>
      </c>
    </row>
    <row r="10" ht="19.5" customHeight="1" spans="1:12">
      <c r="A10" s="122" t="s">
        <v>142</v>
      </c>
      <c r="B10" s="122"/>
      <c r="C10" s="122"/>
      <c r="D10" s="122" t="s">
        <v>143</v>
      </c>
      <c r="E10" s="123">
        <v>117.4</v>
      </c>
      <c r="F10" s="123">
        <v>117.4</v>
      </c>
      <c r="G10" s="123">
        <v>0</v>
      </c>
      <c r="H10" s="123">
        <v>0</v>
      </c>
      <c r="I10" s="123"/>
      <c r="J10" s="123">
        <v>0</v>
      </c>
      <c r="K10" s="123">
        <v>0</v>
      </c>
      <c r="L10" s="123">
        <v>0</v>
      </c>
    </row>
    <row r="11" ht="19.5" customHeight="1" spans="1:12">
      <c r="A11" s="122" t="s">
        <v>144</v>
      </c>
      <c r="B11" s="122"/>
      <c r="C11" s="122"/>
      <c r="D11" s="122" t="s">
        <v>145</v>
      </c>
      <c r="E11" s="123">
        <v>83.51</v>
      </c>
      <c r="F11" s="123">
        <v>83.51</v>
      </c>
      <c r="G11" s="123">
        <v>0</v>
      </c>
      <c r="H11" s="123">
        <v>0</v>
      </c>
      <c r="I11" s="123"/>
      <c r="J11" s="123">
        <v>0</v>
      </c>
      <c r="K11" s="123">
        <v>0</v>
      </c>
      <c r="L11" s="123">
        <v>0</v>
      </c>
    </row>
    <row r="12" ht="19.5" customHeight="1" spans="1:12">
      <c r="A12" s="122" t="s">
        <v>146</v>
      </c>
      <c r="B12" s="122"/>
      <c r="C12" s="122"/>
      <c r="D12" s="122" t="s">
        <v>147</v>
      </c>
      <c r="E12" s="123">
        <v>80.45</v>
      </c>
      <c r="F12" s="123">
        <v>80.45</v>
      </c>
      <c r="G12" s="123">
        <v>0</v>
      </c>
      <c r="H12" s="123">
        <v>0</v>
      </c>
      <c r="I12" s="123"/>
      <c r="J12" s="123">
        <v>0</v>
      </c>
      <c r="K12" s="123">
        <v>0</v>
      </c>
      <c r="L12" s="123">
        <v>0</v>
      </c>
    </row>
    <row r="13" ht="19.5" customHeight="1" spans="1:12">
      <c r="A13" s="122" t="s">
        <v>148</v>
      </c>
      <c r="B13" s="122"/>
      <c r="C13" s="122"/>
      <c r="D13" s="122" t="s">
        <v>149</v>
      </c>
      <c r="E13" s="123">
        <v>0.31</v>
      </c>
      <c r="F13" s="123">
        <v>0</v>
      </c>
      <c r="G13" s="123">
        <v>0</v>
      </c>
      <c r="H13" s="123">
        <v>0</v>
      </c>
      <c r="I13" s="123"/>
      <c r="J13" s="123">
        <v>0</v>
      </c>
      <c r="K13" s="123">
        <v>0</v>
      </c>
      <c r="L13" s="123">
        <v>0.31</v>
      </c>
    </row>
    <row r="14" ht="19.5" customHeight="1" spans="1:12">
      <c r="A14" s="122" t="s">
        <v>150</v>
      </c>
      <c r="B14" s="122"/>
      <c r="C14" s="122"/>
      <c r="D14" s="122" t="s">
        <v>151</v>
      </c>
      <c r="E14" s="123">
        <v>0.8</v>
      </c>
      <c r="F14" s="123">
        <v>0.8</v>
      </c>
      <c r="G14" s="123">
        <v>0</v>
      </c>
      <c r="H14" s="123">
        <v>0</v>
      </c>
      <c r="I14" s="123"/>
      <c r="J14" s="123">
        <v>0</v>
      </c>
      <c r="K14" s="123">
        <v>0</v>
      </c>
      <c r="L14" s="123">
        <v>0</v>
      </c>
    </row>
    <row r="15" ht="19.5" customHeight="1" spans="1:12">
      <c r="A15" s="122" t="s">
        <v>152</v>
      </c>
      <c r="B15" s="122"/>
      <c r="C15" s="122"/>
      <c r="D15" s="122" t="s">
        <v>153</v>
      </c>
      <c r="E15" s="123">
        <v>0.58</v>
      </c>
      <c r="F15" s="123">
        <v>0.58</v>
      </c>
      <c r="G15" s="123">
        <v>0</v>
      </c>
      <c r="H15" s="123">
        <v>0</v>
      </c>
      <c r="I15" s="123"/>
      <c r="J15" s="123">
        <v>0</v>
      </c>
      <c r="K15" s="123">
        <v>0</v>
      </c>
      <c r="L15" s="123">
        <v>0</v>
      </c>
    </row>
    <row r="16" ht="19.5" customHeight="1" spans="1:12">
      <c r="A16" s="122" t="s">
        <v>154</v>
      </c>
      <c r="B16" s="122"/>
      <c r="C16" s="122"/>
      <c r="D16" s="122" t="s">
        <v>155</v>
      </c>
      <c r="E16" s="123">
        <v>8.64</v>
      </c>
      <c r="F16" s="123">
        <v>8.64</v>
      </c>
      <c r="G16" s="123">
        <v>0</v>
      </c>
      <c r="H16" s="123">
        <v>0</v>
      </c>
      <c r="I16" s="123"/>
      <c r="J16" s="123">
        <v>0</v>
      </c>
      <c r="K16" s="123">
        <v>0</v>
      </c>
      <c r="L16" s="123">
        <v>0</v>
      </c>
    </row>
    <row r="17" ht="19.5" customHeight="1" spans="1:12">
      <c r="A17" s="122" t="s">
        <v>156</v>
      </c>
      <c r="B17" s="122"/>
      <c r="C17" s="122"/>
      <c r="D17" s="122" t="s">
        <v>157</v>
      </c>
      <c r="E17" s="123">
        <v>26.61</v>
      </c>
      <c r="F17" s="123">
        <v>26.61</v>
      </c>
      <c r="G17" s="123">
        <v>0</v>
      </c>
      <c r="H17" s="123">
        <v>0</v>
      </c>
      <c r="I17" s="123"/>
      <c r="J17" s="123">
        <v>0</v>
      </c>
      <c r="K17" s="123">
        <v>0</v>
      </c>
      <c r="L17" s="123">
        <v>0</v>
      </c>
    </row>
    <row r="18" ht="19.5" customHeight="1" spans="1:12">
      <c r="A18" s="122" t="s">
        <v>158</v>
      </c>
      <c r="B18" s="122"/>
      <c r="C18" s="122"/>
      <c r="D18" s="122" t="s">
        <v>159</v>
      </c>
      <c r="E18" s="123">
        <v>2.99</v>
      </c>
      <c r="F18" s="123">
        <v>2.99</v>
      </c>
      <c r="G18" s="123">
        <v>0</v>
      </c>
      <c r="H18" s="123">
        <v>0</v>
      </c>
      <c r="I18" s="123"/>
      <c r="J18" s="123">
        <v>0</v>
      </c>
      <c r="K18" s="123">
        <v>0</v>
      </c>
      <c r="L18" s="123">
        <v>0</v>
      </c>
    </row>
    <row r="19" ht="19.5" customHeight="1" spans="1:12">
      <c r="A19" s="122" t="s">
        <v>160</v>
      </c>
      <c r="B19" s="122"/>
      <c r="C19" s="122"/>
      <c r="D19" s="122" t="s">
        <v>161</v>
      </c>
      <c r="E19" s="123">
        <v>0.72</v>
      </c>
      <c r="F19" s="123">
        <v>0.72</v>
      </c>
      <c r="G19" s="123">
        <v>0</v>
      </c>
      <c r="H19" s="123">
        <v>0</v>
      </c>
      <c r="I19" s="123"/>
      <c r="J19" s="123">
        <v>0</v>
      </c>
      <c r="K19" s="123">
        <v>0</v>
      </c>
      <c r="L19" s="123">
        <v>0</v>
      </c>
    </row>
    <row r="20" ht="19.5" customHeight="1" spans="1:12">
      <c r="A20" s="122" t="s">
        <v>162</v>
      </c>
      <c r="B20" s="122"/>
      <c r="C20" s="122"/>
      <c r="D20" s="122" t="s">
        <v>163</v>
      </c>
      <c r="E20" s="123">
        <v>5.23</v>
      </c>
      <c r="F20" s="123">
        <v>5.23</v>
      </c>
      <c r="G20" s="123">
        <v>0</v>
      </c>
      <c r="H20" s="123">
        <v>0</v>
      </c>
      <c r="I20" s="123"/>
      <c r="J20" s="123">
        <v>0</v>
      </c>
      <c r="K20" s="123">
        <v>0</v>
      </c>
      <c r="L20" s="123">
        <v>0</v>
      </c>
    </row>
    <row r="21" ht="19.5" customHeight="1" spans="1:12">
      <c r="A21" s="122" t="s">
        <v>164</v>
      </c>
      <c r="B21" s="122"/>
      <c r="C21" s="122"/>
      <c r="D21" s="122" t="s">
        <v>165</v>
      </c>
      <c r="E21" s="123">
        <v>4.5</v>
      </c>
      <c r="F21" s="123">
        <v>4.5</v>
      </c>
      <c r="G21" s="123">
        <v>0</v>
      </c>
      <c r="H21" s="123">
        <v>0</v>
      </c>
      <c r="I21" s="123"/>
      <c r="J21" s="123">
        <v>0</v>
      </c>
      <c r="K21" s="123">
        <v>0</v>
      </c>
      <c r="L21" s="123">
        <v>0</v>
      </c>
    </row>
    <row r="22" ht="19.5" customHeight="1" spans="1:12">
      <c r="A22" s="122" t="s">
        <v>166</v>
      </c>
      <c r="B22" s="122"/>
      <c r="C22" s="122"/>
      <c r="D22" s="122" t="s">
        <v>167</v>
      </c>
      <c r="E22" s="123">
        <v>8.52</v>
      </c>
      <c r="F22" s="123">
        <v>8.52</v>
      </c>
      <c r="G22" s="123">
        <v>0</v>
      </c>
      <c r="H22" s="123">
        <v>0</v>
      </c>
      <c r="I22" s="123"/>
      <c r="J22" s="123">
        <v>0</v>
      </c>
      <c r="K22" s="123">
        <v>0</v>
      </c>
      <c r="L22" s="123">
        <v>0</v>
      </c>
    </row>
    <row r="23" ht="19.5" customHeight="1" spans="1:12">
      <c r="A23" s="122" t="s">
        <v>168</v>
      </c>
      <c r="B23" s="122"/>
      <c r="C23" s="122"/>
      <c r="D23" s="122" t="s">
        <v>169</v>
      </c>
      <c r="E23" s="123">
        <v>1.39</v>
      </c>
      <c r="F23" s="123">
        <v>1.39</v>
      </c>
      <c r="G23" s="123">
        <v>0</v>
      </c>
      <c r="H23" s="123">
        <v>0</v>
      </c>
      <c r="I23" s="123"/>
      <c r="J23" s="123">
        <v>0</v>
      </c>
      <c r="K23" s="123">
        <v>0</v>
      </c>
      <c r="L23" s="123">
        <v>0</v>
      </c>
    </row>
    <row r="24" ht="19.5" customHeight="1" spans="1:12">
      <c r="A24" s="122" t="s">
        <v>170</v>
      </c>
      <c r="B24" s="122"/>
      <c r="C24" s="122"/>
      <c r="D24" s="122" t="s">
        <v>171</v>
      </c>
      <c r="E24" s="123">
        <v>30</v>
      </c>
      <c r="F24" s="123">
        <v>30</v>
      </c>
      <c r="G24" s="123">
        <v>0</v>
      </c>
      <c r="H24" s="123">
        <v>0</v>
      </c>
      <c r="I24" s="123"/>
      <c r="J24" s="123">
        <v>0</v>
      </c>
      <c r="K24" s="123">
        <v>0</v>
      </c>
      <c r="L24" s="123">
        <v>0</v>
      </c>
    </row>
    <row r="25" ht="19.5" customHeight="1" spans="1:12">
      <c r="A25" s="122" t="s">
        <v>172</v>
      </c>
      <c r="B25" s="122"/>
      <c r="C25" s="122"/>
      <c r="D25" s="122" t="s">
        <v>173</v>
      </c>
      <c r="E25" s="123">
        <v>0.5</v>
      </c>
      <c r="F25" s="123">
        <v>0.5</v>
      </c>
      <c r="G25" s="123">
        <v>0</v>
      </c>
      <c r="H25" s="123">
        <v>0</v>
      </c>
      <c r="I25" s="123"/>
      <c r="J25" s="123">
        <v>0</v>
      </c>
      <c r="K25" s="123">
        <v>0</v>
      </c>
      <c r="L25" s="123">
        <v>0</v>
      </c>
    </row>
    <row r="26" ht="19.5" customHeight="1" spans="1:12">
      <c r="A26" s="122" t="s">
        <v>174</v>
      </c>
      <c r="B26" s="122"/>
      <c r="C26" s="122"/>
      <c r="D26" s="122" t="s">
        <v>175</v>
      </c>
      <c r="E26" s="123">
        <v>22.6</v>
      </c>
      <c r="F26" s="123">
        <v>22.6</v>
      </c>
      <c r="G26" s="123">
        <v>0</v>
      </c>
      <c r="H26" s="123">
        <v>0</v>
      </c>
      <c r="I26" s="123"/>
      <c r="J26" s="123">
        <v>0</v>
      </c>
      <c r="K26" s="123">
        <v>0</v>
      </c>
      <c r="L26" s="123">
        <v>0</v>
      </c>
    </row>
    <row r="27" ht="19.5" customHeight="1" spans="1:12">
      <c r="A27" s="122" t="s">
        <v>176</v>
      </c>
      <c r="B27" s="122"/>
      <c r="C27" s="122"/>
      <c r="D27" s="122"/>
      <c r="E27" s="122"/>
      <c r="F27" s="122"/>
      <c r="G27" s="122"/>
      <c r="H27" s="122"/>
      <c r="I27" s="122"/>
      <c r="J27" s="122"/>
      <c r="K27" s="122"/>
      <c r="L27" s="12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20" activePane="bottomRight" state="frozen"/>
      <selection/>
      <selection pane="topRight"/>
      <selection pane="bottomLeft"/>
      <selection pane="bottomRight" activeCell="G21" sqref="G21"/>
    </sheetView>
  </sheetViews>
  <sheetFormatPr defaultColWidth="9" defaultRowHeight="13.5"/>
  <cols>
    <col min="1" max="3" width="3.25" customWidth="1"/>
    <col min="4" max="4" width="32.75" customWidth="1"/>
    <col min="5" max="10" width="18.75" customWidth="1"/>
  </cols>
  <sheetData>
    <row r="1" customFormat="1" ht="27" spans="5:5">
      <c r="E1" s="128" t="s">
        <v>177</v>
      </c>
    </row>
    <row r="2" ht="14.25" spans="10:10">
      <c r="J2" s="97" t="s">
        <v>178</v>
      </c>
    </row>
    <row r="3" ht="14.25" spans="1:10">
      <c r="A3" s="97" t="s">
        <v>2</v>
      </c>
      <c r="J3" s="97" t="s">
        <v>3</v>
      </c>
    </row>
    <row r="4" ht="19.5" customHeight="1" spans="1:10">
      <c r="A4" s="121" t="s">
        <v>6</v>
      </c>
      <c r="B4" s="121"/>
      <c r="C4" s="121"/>
      <c r="D4" s="121"/>
      <c r="E4" s="126" t="s">
        <v>107</v>
      </c>
      <c r="F4" s="126" t="s">
        <v>179</v>
      </c>
      <c r="G4" s="126" t="s">
        <v>180</v>
      </c>
      <c r="H4" s="126" t="s">
        <v>181</v>
      </c>
      <c r="I4" s="126" t="s">
        <v>182</v>
      </c>
      <c r="J4" s="126" t="s">
        <v>183</v>
      </c>
    </row>
    <row r="5" ht="19.5" customHeight="1" spans="1:10">
      <c r="A5" s="126" t="s">
        <v>134</v>
      </c>
      <c r="B5" s="126"/>
      <c r="C5" s="126"/>
      <c r="D5" s="121" t="s">
        <v>135</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138</v>
      </c>
      <c r="B8" s="121" t="s">
        <v>139</v>
      </c>
      <c r="C8" s="121" t="s">
        <v>140</v>
      </c>
      <c r="D8" s="121" t="s">
        <v>10</v>
      </c>
      <c r="E8" s="126" t="s">
        <v>11</v>
      </c>
      <c r="F8" s="126" t="s">
        <v>12</v>
      </c>
      <c r="G8" s="126" t="s">
        <v>23</v>
      </c>
      <c r="H8" s="126" t="s">
        <v>27</v>
      </c>
      <c r="I8" s="126" t="s">
        <v>31</v>
      </c>
      <c r="J8" s="126" t="s">
        <v>35</v>
      </c>
    </row>
    <row r="9" ht="19.5" customHeight="1" spans="1:10">
      <c r="A9" s="121"/>
      <c r="B9" s="121"/>
      <c r="C9" s="121"/>
      <c r="D9" s="121" t="s">
        <v>141</v>
      </c>
      <c r="E9" s="124">
        <v>396.2</v>
      </c>
      <c r="F9" s="124">
        <v>276.06</v>
      </c>
      <c r="G9" s="124">
        <v>120.14</v>
      </c>
      <c r="H9" s="124"/>
      <c r="I9" s="124"/>
      <c r="J9" s="124"/>
    </row>
    <row r="10" ht="19.5" customHeight="1" spans="1:10">
      <c r="A10" s="122" t="s">
        <v>142</v>
      </c>
      <c r="B10" s="122"/>
      <c r="C10" s="122"/>
      <c r="D10" s="122" t="s">
        <v>143</v>
      </c>
      <c r="E10" s="123">
        <v>117.4</v>
      </c>
      <c r="F10" s="123">
        <v>117.4</v>
      </c>
      <c r="G10" s="123"/>
      <c r="H10" s="123"/>
      <c r="I10" s="123"/>
      <c r="J10" s="123"/>
    </row>
    <row r="11" ht="19.5" customHeight="1" spans="1:10">
      <c r="A11" s="122" t="s">
        <v>144</v>
      </c>
      <c r="B11" s="122"/>
      <c r="C11" s="122"/>
      <c r="D11" s="122" t="s">
        <v>145</v>
      </c>
      <c r="E11" s="123">
        <v>83.51</v>
      </c>
      <c r="F11" s="123"/>
      <c r="G11" s="123">
        <v>83.51</v>
      </c>
      <c r="H11" s="123"/>
      <c r="I11" s="123"/>
      <c r="J11" s="123"/>
    </row>
    <row r="12" ht="19.5" customHeight="1" spans="1:10">
      <c r="A12" s="122" t="s">
        <v>146</v>
      </c>
      <c r="B12" s="122"/>
      <c r="C12" s="122"/>
      <c r="D12" s="122" t="s">
        <v>147</v>
      </c>
      <c r="E12" s="123">
        <v>80.45</v>
      </c>
      <c r="F12" s="123">
        <v>80.45</v>
      </c>
      <c r="G12" s="123"/>
      <c r="H12" s="123"/>
      <c r="I12" s="123"/>
      <c r="J12" s="123"/>
    </row>
    <row r="13" ht="19.5" customHeight="1" spans="1:10">
      <c r="A13" s="122" t="s">
        <v>148</v>
      </c>
      <c r="B13" s="122"/>
      <c r="C13" s="122"/>
      <c r="D13" s="122" t="s">
        <v>149</v>
      </c>
      <c r="E13" s="123">
        <v>0.45</v>
      </c>
      <c r="F13" s="123"/>
      <c r="G13" s="123">
        <v>0.45</v>
      </c>
      <c r="H13" s="123"/>
      <c r="I13" s="123"/>
      <c r="J13" s="123"/>
    </row>
    <row r="14" ht="19.5" customHeight="1" spans="1:10">
      <c r="A14" s="122" t="s">
        <v>150</v>
      </c>
      <c r="B14" s="122"/>
      <c r="C14" s="122"/>
      <c r="D14" s="122" t="s">
        <v>151</v>
      </c>
      <c r="E14" s="123">
        <v>0.8</v>
      </c>
      <c r="F14" s="123"/>
      <c r="G14" s="123">
        <v>0.8</v>
      </c>
      <c r="H14" s="123"/>
      <c r="I14" s="123"/>
      <c r="J14" s="123"/>
    </row>
    <row r="15" ht="19.5" customHeight="1" spans="1:10">
      <c r="A15" s="122" t="s">
        <v>152</v>
      </c>
      <c r="B15" s="122"/>
      <c r="C15" s="122"/>
      <c r="D15" s="122" t="s">
        <v>153</v>
      </c>
      <c r="E15" s="123">
        <v>0.58</v>
      </c>
      <c r="F15" s="123"/>
      <c r="G15" s="123">
        <v>0.58</v>
      </c>
      <c r="H15" s="123"/>
      <c r="I15" s="123"/>
      <c r="J15" s="123"/>
    </row>
    <row r="16" ht="19.5" customHeight="1" spans="1:10">
      <c r="A16" s="122" t="s">
        <v>154</v>
      </c>
      <c r="B16" s="122"/>
      <c r="C16" s="122"/>
      <c r="D16" s="122" t="s">
        <v>155</v>
      </c>
      <c r="E16" s="123">
        <v>8.64</v>
      </c>
      <c r="F16" s="123">
        <v>8.64</v>
      </c>
      <c r="G16" s="123"/>
      <c r="H16" s="123"/>
      <c r="I16" s="123"/>
      <c r="J16" s="123"/>
    </row>
    <row r="17" ht="19.5" customHeight="1" spans="1:10">
      <c r="A17" s="122" t="s">
        <v>156</v>
      </c>
      <c r="B17" s="122"/>
      <c r="C17" s="122"/>
      <c r="D17" s="122" t="s">
        <v>157</v>
      </c>
      <c r="E17" s="123">
        <v>26.61</v>
      </c>
      <c r="F17" s="123">
        <v>26.61</v>
      </c>
      <c r="G17" s="123"/>
      <c r="H17" s="123"/>
      <c r="I17" s="123"/>
      <c r="J17" s="123"/>
    </row>
    <row r="18" ht="19.5" customHeight="1" spans="1:10">
      <c r="A18" s="122" t="s">
        <v>158</v>
      </c>
      <c r="B18" s="122"/>
      <c r="C18" s="122"/>
      <c r="D18" s="122" t="s">
        <v>159</v>
      </c>
      <c r="E18" s="123">
        <v>2.99</v>
      </c>
      <c r="F18" s="123"/>
      <c r="G18" s="123">
        <v>2.99</v>
      </c>
      <c r="H18" s="123"/>
      <c r="I18" s="123"/>
      <c r="J18" s="123"/>
    </row>
    <row r="19" ht="19.5" customHeight="1" spans="1:10">
      <c r="A19" s="122" t="s">
        <v>160</v>
      </c>
      <c r="B19" s="122"/>
      <c r="C19" s="122"/>
      <c r="D19" s="122" t="s">
        <v>161</v>
      </c>
      <c r="E19" s="123">
        <v>0.72</v>
      </c>
      <c r="F19" s="123">
        <v>0.72</v>
      </c>
      <c r="G19" s="123"/>
      <c r="H19" s="123"/>
      <c r="I19" s="123"/>
      <c r="J19" s="123"/>
    </row>
    <row r="20" ht="19.5" customHeight="1" spans="1:10">
      <c r="A20" s="122" t="s">
        <v>162</v>
      </c>
      <c r="B20" s="122"/>
      <c r="C20" s="122"/>
      <c r="D20" s="122" t="s">
        <v>163</v>
      </c>
      <c r="E20" s="123">
        <v>5.23</v>
      </c>
      <c r="F20" s="123">
        <v>5.23</v>
      </c>
      <c r="G20" s="123"/>
      <c r="H20" s="123"/>
      <c r="I20" s="123"/>
      <c r="J20" s="123"/>
    </row>
    <row r="21" ht="19.5" customHeight="1" spans="1:10">
      <c r="A21" s="122" t="s">
        <v>164</v>
      </c>
      <c r="B21" s="122"/>
      <c r="C21" s="122"/>
      <c r="D21" s="122" t="s">
        <v>165</v>
      </c>
      <c r="E21" s="123">
        <v>4.5</v>
      </c>
      <c r="F21" s="123">
        <v>4.5</v>
      </c>
      <c r="G21" s="123"/>
      <c r="H21" s="123"/>
      <c r="I21" s="123"/>
      <c r="J21" s="123"/>
    </row>
    <row r="22" ht="19.5" customHeight="1" spans="1:10">
      <c r="A22" s="122" t="s">
        <v>166</v>
      </c>
      <c r="B22" s="122"/>
      <c r="C22" s="122"/>
      <c r="D22" s="122" t="s">
        <v>167</v>
      </c>
      <c r="E22" s="123">
        <v>8.52</v>
      </c>
      <c r="F22" s="123">
        <v>8.52</v>
      </c>
      <c r="G22" s="123"/>
      <c r="H22" s="123"/>
      <c r="I22" s="123"/>
      <c r="J22" s="123"/>
    </row>
    <row r="23" ht="19.5" customHeight="1" spans="1:10">
      <c r="A23" s="122" t="s">
        <v>168</v>
      </c>
      <c r="B23" s="122"/>
      <c r="C23" s="122"/>
      <c r="D23" s="122" t="s">
        <v>169</v>
      </c>
      <c r="E23" s="123">
        <v>1.39</v>
      </c>
      <c r="F23" s="123">
        <v>1.39</v>
      </c>
      <c r="G23" s="123"/>
      <c r="H23" s="123"/>
      <c r="I23" s="123"/>
      <c r="J23" s="123"/>
    </row>
    <row r="24" ht="19.5" customHeight="1" spans="1:10">
      <c r="A24" s="122" t="s">
        <v>184</v>
      </c>
      <c r="B24" s="122"/>
      <c r="C24" s="122"/>
      <c r="D24" s="122" t="s">
        <v>185</v>
      </c>
      <c r="E24" s="123">
        <v>1.31</v>
      </c>
      <c r="F24" s="123"/>
      <c r="G24" s="123">
        <v>1.31</v>
      </c>
      <c r="H24" s="123"/>
      <c r="I24" s="123"/>
      <c r="J24" s="123"/>
    </row>
    <row r="25" ht="19.5" customHeight="1" spans="1:10">
      <c r="A25" s="122" t="s">
        <v>170</v>
      </c>
      <c r="B25" s="122"/>
      <c r="C25" s="122"/>
      <c r="D25" s="122" t="s">
        <v>171</v>
      </c>
      <c r="E25" s="123">
        <v>30</v>
      </c>
      <c r="F25" s="123"/>
      <c r="G25" s="123">
        <v>30</v>
      </c>
      <c r="H25" s="123"/>
      <c r="I25" s="123"/>
      <c r="J25" s="123"/>
    </row>
    <row r="26" ht="19.5" customHeight="1" spans="1:10">
      <c r="A26" s="122" t="s">
        <v>172</v>
      </c>
      <c r="B26" s="122"/>
      <c r="C26" s="122"/>
      <c r="D26" s="122" t="s">
        <v>173</v>
      </c>
      <c r="E26" s="123">
        <v>0.5</v>
      </c>
      <c r="F26" s="123"/>
      <c r="G26" s="123">
        <v>0.5</v>
      </c>
      <c r="H26" s="123"/>
      <c r="I26" s="123"/>
      <c r="J26" s="123"/>
    </row>
    <row r="27" ht="19.5" customHeight="1" spans="1:10">
      <c r="A27" s="122" t="s">
        <v>174</v>
      </c>
      <c r="B27" s="122"/>
      <c r="C27" s="122"/>
      <c r="D27" s="122" t="s">
        <v>175</v>
      </c>
      <c r="E27" s="123">
        <v>22.6</v>
      </c>
      <c r="F27" s="123">
        <v>22.6</v>
      </c>
      <c r="G27" s="123"/>
      <c r="H27" s="123"/>
      <c r="I27" s="123"/>
      <c r="J27" s="123"/>
    </row>
    <row r="28" ht="19.5" customHeight="1" spans="1:10">
      <c r="A28" s="122" t="s">
        <v>186</v>
      </c>
      <c r="B28" s="122"/>
      <c r="C28" s="122"/>
      <c r="D28" s="122"/>
      <c r="E28" s="122"/>
      <c r="F28" s="122"/>
      <c r="G28" s="122"/>
      <c r="H28" s="122"/>
      <c r="I28" s="122"/>
      <c r="J28" s="12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H26" sqref="H2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customFormat="1" ht="27" spans="5:5">
      <c r="E1" s="128" t="s">
        <v>187</v>
      </c>
    </row>
    <row r="2" ht="14.25" spans="9:9">
      <c r="I2" s="97" t="s">
        <v>188</v>
      </c>
    </row>
    <row r="3" ht="14.25" spans="1:9">
      <c r="A3" s="97" t="s">
        <v>2</v>
      </c>
      <c r="I3" s="97" t="s">
        <v>3</v>
      </c>
    </row>
    <row r="4" ht="19.5" customHeight="1" spans="1:9">
      <c r="A4" s="121" t="s">
        <v>189</v>
      </c>
      <c r="B4" s="121"/>
      <c r="C4" s="121"/>
      <c r="D4" s="121" t="s">
        <v>190</v>
      </c>
      <c r="E4" s="121"/>
      <c r="F4" s="121"/>
      <c r="G4" s="121"/>
      <c r="H4" s="121"/>
      <c r="I4" s="121"/>
    </row>
    <row r="5" ht="19.5" customHeight="1" spans="1:9">
      <c r="A5" s="126" t="s">
        <v>191</v>
      </c>
      <c r="B5" s="126" t="s">
        <v>7</v>
      </c>
      <c r="C5" s="126" t="s">
        <v>192</v>
      </c>
      <c r="D5" s="126" t="s">
        <v>193</v>
      </c>
      <c r="E5" s="126" t="s">
        <v>7</v>
      </c>
      <c r="F5" s="121" t="s">
        <v>141</v>
      </c>
      <c r="G5" s="126" t="s">
        <v>194</v>
      </c>
      <c r="H5" s="126" t="s">
        <v>195</v>
      </c>
      <c r="I5" s="126" t="s">
        <v>196</v>
      </c>
    </row>
    <row r="6" ht="19.5" customHeight="1" spans="1:9">
      <c r="A6" s="126"/>
      <c r="B6" s="126"/>
      <c r="C6" s="126"/>
      <c r="D6" s="126"/>
      <c r="E6" s="126"/>
      <c r="F6" s="121" t="s">
        <v>136</v>
      </c>
      <c r="G6" s="126" t="s">
        <v>194</v>
      </c>
      <c r="H6" s="126"/>
      <c r="I6" s="126"/>
    </row>
    <row r="7" ht="19.5" customHeight="1" spans="1:9">
      <c r="A7" s="121" t="s">
        <v>197</v>
      </c>
      <c r="B7" s="121"/>
      <c r="C7" s="121" t="s">
        <v>11</v>
      </c>
      <c r="D7" s="121" t="s">
        <v>197</v>
      </c>
      <c r="E7" s="121"/>
      <c r="F7" s="121" t="s">
        <v>12</v>
      </c>
      <c r="G7" s="121" t="s">
        <v>23</v>
      </c>
      <c r="H7" s="121" t="s">
        <v>27</v>
      </c>
      <c r="I7" s="121" t="s">
        <v>31</v>
      </c>
    </row>
    <row r="8" ht="19.5" customHeight="1" spans="1:9">
      <c r="A8" s="122" t="s">
        <v>198</v>
      </c>
      <c r="B8" s="121" t="s">
        <v>11</v>
      </c>
      <c r="C8" s="124" t="s">
        <v>14</v>
      </c>
      <c r="D8" s="122" t="s">
        <v>15</v>
      </c>
      <c r="E8" s="121" t="s">
        <v>25</v>
      </c>
      <c r="F8" s="124">
        <v>282.74</v>
      </c>
      <c r="G8" s="124">
        <v>282.74</v>
      </c>
      <c r="H8" s="124"/>
      <c r="I8" s="124"/>
    </row>
    <row r="9" ht="19.5" customHeight="1" spans="1:9">
      <c r="A9" s="122" t="s">
        <v>199</v>
      </c>
      <c r="B9" s="121" t="s">
        <v>12</v>
      </c>
      <c r="C9" s="124"/>
      <c r="D9" s="122" t="s">
        <v>20</v>
      </c>
      <c r="E9" s="121" t="s">
        <v>29</v>
      </c>
      <c r="F9" s="124"/>
      <c r="G9" s="124"/>
      <c r="H9" s="124"/>
      <c r="I9" s="124"/>
    </row>
    <row r="10" ht="19.5" customHeight="1" spans="1:9">
      <c r="A10" s="122" t="s">
        <v>200</v>
      </c>
      <c r="B10" s="121" t="s">
        <v>23</v>
      </c>
      <c r="C10" s="124"/>
      <c r="D10" s="122" t="s">
        <v>24</v>
      </c>
      <c r="E10" s="121" t="s">
        <v>33</v>
      </c>
      <c r="F10" s="124"/>
      <c r="G10" s="124"/>
      <c r="H10" s="124"/>
      <c r="I10" s="124"/>
    </row>
    <row r="11" ht="19.5" customHeight="1" spans="1:9">
      <c r="A11" s="122"/>
      <c r="B11" s="121" t="s">
        <v>27</v>
      </c>
      <c r="C11" s="137"/>
      <c r="D11" s="122" t="s">
        <v>28</v>
      </c>
      <c r="E11" s="121" t="s">
        <v>37</v>
      </c>
      <c r="F11" s="124"/>
      <c r="G11" s="124"/>
      <c r="H11" s="124"/>
      <c r="I11" s="124"/>
    </row>
    <row r="12" ht="19.5" customHeight="1" spans="1:9">
      <c r="A12" s="122"/>
      <c r="B12" s="121" t="s">
        <v>31</v>
      </c>
      <c r="C12" s="137"/>
      <c r="D12" s="122" t="s">
        <v>32</v>
      </c>
      <c r="E12" s="121" t="s">
        <v>41</v>
      </c>
      <c r="F12" s="124"/>
      <c r="G12" s="124"/>
      <c r="H12" s="124"/>
      <c r="I12" s="124"/>
    </row>
    <row r="13" ht="19.5" customHeight="1" spans="1:9">
      <c r="A13" s="122"/>
      <c r="B13" s="121" t="s">
        <v>35</v>
      </c>
      <c r="C13" s="137"/>
      <c r="D13" s="122" t="s">
        <v>36</v>
      </c>
      <c r="E13" s="121" t="s">
        <v>46</v>
      </c>
      <c r="F13" s="124"/>
      <c r="G13" s="124"/>
      <c r="H13" s="124"/>
      <c r="I13" s="124"/>
    </row>
    <row r="14" ht="19.5" customHeight="1" spans="1:9">
      <c r="A14" s="122"/>
      <c r="B14" s="121" t="s">
        <v>39</v>
      </c>
      <c r="C14" s="137"/>
      <c r="D14" s="122" t="s">
        <v>40</v>
      </c>
      <c r="E14" s="121" t="s">
        <v>50</v>
      </c>
      <c r="F14" s="124"/>
      <c r="G14" s="124"/>
      <c r="H14" s="124"/>
      <c r="I14" s="124"/>
    </row>
    <row r="15" ht="19.5" customHeight="1" spans="1:9">
      <c r="A15" s="122"/>
      <c r="B15" s="121" t="s">
        <v>43</v>
      </c>
      <c r="C15" s="137"/>
      <c r="D15" s="122" t="s">
        <v>45</v>
      </c>
      <c r="E15" s="121" t="s">
        <v>53</v>
      </c>
      <c r="F15" s="124">
        <v>38.97</v>
      </c>
      <c r="G15" s="124">
        <v>38.97</v>
      </c>
      <c r="H15" s="124"/>
      <c r="I15" s="124"/>
    </row>
    <row r="16" ht="19.5" customHeight="1" spans="1:9">
      <c r="A16" s="122"/>
      <c r="B16" s="121" t="s">
        <v>48</v>
      </c>
      <c r="C16" s="137"/>
      <c r="D16" s="122" t="s">
        <v>49</v>
      </c>
      <c r="E16" s="121" t="s">
        <v>56</v>
      </c>
      <c r="F16" s="124">
        <v>19.63</v>
      </c>
      <c r="G16" s="124">
        <v>19.63</v>
      </c>
      <c r="H16" s="124"/>
      <c r="I16" s="124"/>
    </row>
    <row r="17" ht="19.5" customHeight="1" spans="1:9">
      <c r="A17" s="122"/>
      <c r="B17" s="121" t="s">
        <v>51</v>
      </c>
      <c r="C17" s="137"/>
      <c r="D17" s="122" t="s">
        <v>52</v>
      </c>
      <c r="E17" s="121" t="s">
        <v>59</v>
      </c>
      <c r="F17" s="124"/>
      <c r="G17" s="124"/>
      <c r="H17" s="124"/>
      <c r="I17" s="124"/>
    </row>
    <row r="18" ht="19.5" customHeight="1" spans="1:9">
      <c r="A18" s="122"/>
      <c r="B18" s="121" t="s">
        <v>54</v>
      </c>
      <c r="C18" s="137"/>
      <c r="D18" s="122" t="s">
        <v>55</v>
      </c>
      <c r="E18" s="121" t="s">
        <v>63</v>
      </c>
      <c r="F18" s="124"/>
      <c r="G18" s="124"/>
      <c r="H18" s="124"/>
      <c r="I18" s="124"/>
    </row>
    <row r="19" ht="19.5" customHeight="1" spans="1:9">
      <c r="A19" s="122"/>
      <c r="B19" s="121" t="s">
        <v>57</v>
      </c>
      <c r="C19" s="137"/>
      <c r="D19" s="122" t="s">
        <v>58</v>
      </c>
      <c r="E19" s="121" t="s">
        <v>66</v>
      </c>
      <c r="F19" s="124">
        <v>31.81</v>
      </c>
      <c r="G19" s="124">
        <v>31.81</v>
      </c>
      <c r="H19" s="124"/>
      <c r="I19" s="124"/>
    </row>
    <row r="20" ht="19.5" customHeight="1" spans="1:9">
      <c r="A20" s="122"/>
      <c r="B20" s="121" t="s">
        <v>61</v>
      </c>
      <c r="C20" s="137"/>
      <c r="D20" s="122" t="s">
        <v>62</v>
      </c>
      <c r="E20" s="121" t="s">
        <v>69</v>
      </c>
      <c r="F20" s="124"/>
      <c r="G20" s="124"/>
      <c r="H20" s="124"/>
      <c r="I20" s="124"/>
    </row>
    <row r="21" ht="19.5" customHeight="1" spans="1:9">
      <c r="A21" s="122"/>
      <c r="B21" s="121" t="s">
        <v>64</v>
      </c>
      <c r="C21" s="137"/>
      <c r="D21" s="122" t="s">
        <v>65</v>
      </c>
      <c r="E21" s="121" t="s">
        <v>72</v>
      </c>
      <c r="F21" s="124"/>
      <c r="G21" s="124"/>
      <c r="H21" s="124"/>
      <c r="I21" s="124"/>
    </row>
    <row r="22" ht="19.5" customHeight="1" spans="1:9">
      <c r="A22" s="122"/>
      <c r="B22" s="121" t="s">
        <v>67</v>
      </c>
      <c r="C22" s="137"/>
      <c r="D22" s="122" t="s">
        <v>68</v>
      </c>
      <c r="E22" s="121" t="s">
        <v>75</v>
      </c>
      <c r="F22" s="124"/>
      <c r="G22" s="124"/>
      <c r="H22" s="124"/>
      <c r="I22" s="124"/>
    </row>
    <row r="23" ht="19.5" customHeight="1" spans="1:9">
      <c r="A23" s="122"/>
      <c r="B23" s="121" t="s">
        <v>70</v>
      </c>
      <c r="C23" s="137"/>
      <c r="D23" s="122" t="s">
        <v>71</v>
      </c>
      <c r="E23" s="121" t="s">
        <v>78</v>
      </c>
      <c r="F23" s="124"/>
      <c r="G23" s="124"/>
      <c r="H23" s="124"/>
      <c r="I23" s="124"/>
    </row>
    <row r="24" ht="19.5" customHeight="1" spans="1:9">
      <c r="A24" s="122"/>
      <c r="B24" s="121" t="s">
        <v>73</v>
      </c>
      <c r="C24" s="137"/>
      <c r="D24" s="122" t="s">
        <v>74</v>
      </c>
      <c r="E24" s="121" t="s">
        <v>81</v>
      </c>
      <c r="F24" s="124"/>
      <c r="G24" s="124"/>
      <c r="H24" s="124"/>
      <c r="I24" s="124"/>
    </row>
    <row r="25" ht="19.5" customHeight="1" spans="1:9">
      <c r="A25" s="122"/>
      <c r="B25" s="121" t="s">
        <v>76</v>
      </c>
      <c r="C25" s="137"/>
      <c r="D25" s="122" t="s">
        <v>77</v>
      </c>
      <c r="E25" s="121" t="s">
        <v>85</v>
      </c>
      <c r="F25" s="124"/>
      <c r="G25" s="124"/>
      <c r="H25" s="124"/>
      <c r="I25" s="124"/>
    </row>
    <row r="26" ht="19.5" customHeight="1" spans="1:9">
      <c r="A26" s="122"/>
      <c r="B26" s="121" t="s">
        <v>79</v>
      </c>
      <c r="C26" s="137"/>
      <c r="D26" s="122" t="s">
        <v>80</v>
      </c>
      <c r="E26" s="121" t="s">
        <v>88</v>
      </c>
      <c r="F26" s="124">
        <v>22.6</v>
      </c>
      <c r="G26" s="124">
        <v>22.6</v>
      </c>
      <c r="H26" s="124"/>
      <c r="I26" s="124"/>
    </row>
    <row r="27" ht="19.5" customHeight="1" spans="1:9">
      <c r="A27" s="122"/>
      <c r="B27" s="121" t="s">
        <v>83</v>
      </c>
      <c r="C27" s="137"/>
      <c r="D27" s="122" t="s">
        <v>84</v>
      </c>
      <c r="E27" s="121" t="s">
        <v>91</v>
      </c>
      <c r="F27" s="124"/>
      <c r="G27" s="124"/>
      <c r="H27" s="124"/>
      <c r="I27" s="124"/>
    </row>
    <row r="28" ht="19.5" customHeight="1" spans="1:9">
      <c r="A28" s="122"/>
      <c r="B28" s="121" t="s">
        <v>86</v>
      </c>
      <c r="C28" s="137"/>
      <c r="D28" s="122" t="s">
        <v>87</v>
      </c>
      <c r="E28" s="121" t="s">
        <v>94</v>
      </c>
      <c r="F28" s="124"/>
      <c r="G28" s="124"/>
      <c r="H28" s="124"/>
      <c r="I28" s="124"/>
    </row>
    <row r="29" ht="19.5" customHeight="1" spans="1:9">
      <c r="A29" s="122"/>
      <c r="B29" s="121" t="s">
        <v>89</v>
      </c>
      <c r="C29" s="137"/>
      <c r="D29" s="122" t="s">
        <v>90</v>
      </c>
      <c r="E29" s="121" t="s">
        <v>97</v>
      </c>
      <c r="F29" s="124"/>
      <c r="G29" s="124"/>
      <c r="H29" s="124"/>
      <c r="I29" s="124"/>
    </row>
    <row r="30" ht="19.5" customHeight="1" spans="1:9">
      <c r="A30" s="122"/>
      <c r="B30" s="121" t="s">
        <v>92</v>
      </c>
      <c r="C30" s="137"/>
      <c r="D30" s="122" t="s">
        <v>93</v>
      </c>
      <c r="E30" s="121" t="s">
        <v>100</v>
      </c>
      <c r="F30" s="124"/>
      <c r="G30" s="124"/>
      <c r="H30" s="124"/>
      <c r="I30" s="124"/>
    </row>
    <row r="31" ht="19.5" customHeight="1" spans="1:9">
      <c r="A31" s="122"/>
      <c r="B31" s="121" t="s">
        <v>95</v>
      </c>
      <c r="C31" s="137"/>
      <c r="D31" s="122" t="s">
        <v>96</v>
      </c>
      <c r="E31" s="121" t="s">
        <v>103</v>
      </c>
      <c r="F31" s="124"/>
      <c r="G31" s="124"/>
      <c r="H31" s="124"/>
      <c r="I31" s="124"/>
    </row>
    <row r="32" ht="19.5" customHeight="1" spans="1:9">
      <c r="A32" s="122"/>
      <c r="B32" s="121" t="s">
        <v>98</v>
      </c>
      <c r="C32" s="137"/>
      <c r="D32" s="122" t="s">
        <v>99</v>
      </c>
      <c r="E32" s="121" t="s">
        <v>108</v>
      </c>
      <c r="F32" s="124"/>
      <c r="G32" s="124"/>
      <c r="H32" s="124"/>
      <c r="I32" s="124"/>
    </row>
    <row r="33" ht="19.5" customHeight="1" spans="1:9">
      <c r="A33" s="122"/>
      <c r="B33" s="121" t="s">
        <v>101</v>
      </c>
      <c r="C33" s="137"/>
      <c r="D33" s="122" t="s">
        <v>102</v>
      </c>
      <c r="E33" s="121" t="s">
        <v>113</v>
      </c>
      <c r="F33" s="124"/>
      <c r="G33" s="124"/>
      <c r="H33" s="124"/>
      <c r="I33" s="124"/>
    </row>
    <row r="34" ht="19.5" customHeight="1" spans="1:9">
      <c r="A34" s="121" t="s">
        <v>104</v>
      </c>
      <c r="B34" s="121" t="s">
        <v>105</v>
      </c>
      <c r="C34" s="124" t="s">
        <v>14</v>
      </c>
      <c r="D34" s="121" t="s">
        <v>107</v>
      </c>
      <c r="E34" s="121" t="s">
        <v>118</v>
      </c>
      <c r="F34" s="124">
        <v>395.75</v>
      </c>
      <c r="G34" s="124">
        <v>395.75</v>
      </c>
      <c r="H34" s="124"/>
      <c r="I34" s="124"/>
    </row>
    <row r="35" ht="19.5" customHeight="1" spans="1:9">
      <c r="A35" s="122" t="s">
        <v>201</v>
      </c>
      <c r="B35" s="121" t="s">
        <v>111</v>
      </c>
      <c r="C35" s="124" t="s">
        <v>202</v>
      </c>
      <c r="D35" s="122" t="s">
        <v>203</v>
      </c>
      <c r="E35" s="121" t="s">
        <v>123</v>
      </c>
      <c r="F35" s="124">
        <v>10.53</v>
      </c>
      <c r="G35" s="124">
        <v>10.53</v>
      </c>
      <c r="H35" s="124"/>
      <c r="I35" s="124"/>
    </row>
    <row r="36" ht="19.5" customHeight="1" spans="1:9">
      <c r="A36" s="122" t="s">
        <v>198</v>
      </c>
      <c r="B36" s="121" t="s">
        <v>115</v>
      </c>
      <c r="C36" s="124" t="s">
        <v>202</v>
      </c>
      <c r="D36" s="122"/>
      <c r="E36" s="121" t="s">
        <v>204</v>
      </c>
      <c r="F36" s="137"/>
      <c r="G36" s="137"/>
      <c r="H36" s="137"/>
      <c r="I36" s="137"/>
    </row>
    <row r="37" ht="19.5" customHeight="1" spans="1:9">
      <c r="A37" s="122" t="s">
        <v>199</v>
      </c>
      <c r="B37" s="121" t="s">
        <v>121</v>
      </c>
      <c r="C37" s="124"/>
      <c r="D37" s="121"/>
      <c r="E37" s="121" t="s">
        <v>205</v>
      </c>
      <c r="F37" s="137"/>
      <c r="G37" s="137"/>
      <c r="H37" s="137"/>
      <c r="I37" s="137"/>
    </row>
    <row r="38" ht="19.5" customHeight="1" spans="1:9">
      <c r="A38" s="122" t="s">
        <v>200</v>
      </c>
      <c r="B38" s="121" t="s">
        <v>16</v>
      </c>
      <c r="C38" s="124"/>
      <c r="D38" s="122"/>
      <c r="E38" s="121" t="s">
        <v>206</v>
      </c>
      <c r="F38" s="137"/>
      <c r="G38" s="137"/>
      <c r="H38" s="137"/>
      <c r="I38" s="137"/>
    </row>
    <row r="39" ht="19.5" customHeight="1" spans="1:9">
      <c r="A39" s="121" t="s">
        <v>120</v>
      </c>
      <c r="B39" s="121" t="s">
        <v>21</v>
      </c>
      <c r="C39" s="124" t="s">
        <v>207</v>
      </c>
      <c r="D39" s="121" t="s">
        <v>120</v>
      </c>
      <c r="E39" s="121" t="s">
        <v>208</v>
      </c>
      <c r="F39" s="124">
        <v>406.28</v>
      </c>
      <c r="G39" s="124">
        <v>406.28</v>
      </c>
      <c r="H39" s="124"/>
      <c r="I39" s="124"/>
    </row>
    <row r="40" ht="19.5" customHeight="1" spans="1:9">
      <c r="A40" s="122" t="s">
        <v>209</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10" activePane="bottomRight" state="frozen"/>
      <selection/>
      <selection pane="topRight"/>
      <selection pane="bottomLeft"/>
      <selection pane="bottomRight" activeCell="N17" sqref="N17"/>
    </sheetView>
  </sheetViews>
  <sheetFormatPr defaultColWidth="9" defaultRowHeight="13.5"/>
  <cols>
    <col min="1" max="3" width="2.75" customWidth="1"/>
    <col min="4" max="4" width="34.441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0:10">
      <c r="J1" s="128" t="s">
        <v>210</v>
      </c>
    </row>
    <row r="2" ht="14.25" spans="20:20">
      <c r="T2" s="97" t="s">
        <v>211</v>
      </c>
    </row>
    <row r="3" ht="14.25" spans="1:20">
      <c r="A3" s="97" t="s">
        <v>2</v>
      </c>
      <c r="T3" s="97" t="s">
        <v>3</v>
      </c>
    </row>
    <row r="4" ht="19.5" customHeight="1" spans="1:20">
      <c r="A4" s="126" t="s">
        <v>6</v>
      </c>
      <c r="B4" s="126"/>
      <c r="C4" s="126"/>
      <c r="D4" s="126"/>
      <c r="E4" s="126" t="s">
        <v>212</v>
      </c>
      <c r="F4" s="126"/>
      <c r="G4" s="126"/>
      <c r="H4" s="126" t="s">
        <v>213</v>
      </c>
      <c r="I4" s="126"/>
      <c r="J4" s="126"/>
      <c r="K4" s="126" t="s">
        <v>214</v>
      </c>
      <c r="L4" s="126"/>
      <c r="M4" s="126"/>
      <c r="N4" s="126"/>
      <c r="O4" s="126"/>
      <c r="P4" s="126" t="s">
        <v>117</v>
      </c>
      <c r="Q4" s="126"/>
      <c r="R4" s="126"/>
      <c r="S4" s="126"/>
      <c r="T4" s="126"/>
    </row>
    <row r="5" ht="19.5" customHeight="1" spans="1:20">
      <c r="A5" s="126" t="s">
        <v>134</v>
      </c>
      <c r="B5" s="126"/>
      <c r="C5" s="126"/>
      <c r="D5" s="126" t="s">
        <v>135</v>
      </c>
      <c r="E5" s="126" t="s">
        <v>141</v>
      </c>
      <c r="F5" s="126" t="s">
        <v>215</v>
      </c>
      <c r="G5" s="126" t="s">
        <v>216</v>
      </c>
      <c r="H5" s="126" t="s">
        <v>141</v>
      </c>
      <c r="I5" s="126" t="s">
        <v>179</v>
      </c>
      <c r="J5" s="126" t="s">
        <v>180</v>
      </c>
      <c r="K5" s="126" t="s">
        <v>141</v>
      </c>
      <c r="L5" s="126" t="s">
        <v>179</v>
      </c>
      <c r="M5" s="126"/>
      <c r="N5" s="126" t="s">
        <v>179</v>
      </c>
      <c r="O5" s="126" t="s">
        <v>180</v>
      </c>
      <c r="P5" s="126" t="s">
        <v>141</v>
      </c>
      <c r="Q5" s="126" t="s">
        <v>215</v>
      </c>
      <c r="R5" s="126" t="s">
        <v>216</v>
      </c>
      <c r="S5" s="126" t="s">
        <v>216</v>
      </c>
      <c r="T5" s="126"/>
    </row>
    <row r="6" ht="19.5" customHeight="1" spans="1:20">
      <c r="A6" s="126"/>
      <c r="B6" s="126"/>
      <c r="C6" s="126"/>
      <c r="D6" s="126"/>
      <c r="E6" s="126"/>
      <c r="F6" s="126"/>
      <c r="G6" s="126" t="s">
        <v>136</v>
      </c>
      <c r="H6" s="126"/>
      <c r="I6" s="126" t="s">
        <v>217</v>
      </c>
      <c r="J6" s="126" t="s">
        <v>136</v>
      </c>
      <c r="K6" s="126"/>
      <c r="L6" s="126" t="s">
        <v>136</v>
      </c>
      <c r="M6" s="126" t="s">
        <v>218</v>
      </c>
      <c r="N6" s="126" t="s">
        <v>217</v>
      </c>
      <c r="O6" s="126" t="s">
        <v>136</v>
      </c>
      <c r="P6" s="126"/>
      <c r="Q6" s="126"/>
      <c r="R6" s="126" t="s">
        <v>136</v>
      </c>
      <c r="S6" s="126" t="s">
        <v>219</v>
      </c>
      <c r="T6" s="126" t="s">
        <v>220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138</v>
      </c>
      <c r="B8" s="126" t="s">
        <v>139</v>
      </c>
      <c r="C8" s="126" t="s">
        <v>140</v>
      </c>
      <c r="D8" s="126" t="s">
        <v>10</v>
      </c>
      <c r="E8" s="121" t="s">
        <v>11</v>
      </c>
      <c r="F8" s="121" t="s">
        <v>12</v>
      </c>
      <c r="G8" s="121" t="s">
        <v>23</v>
      </c>
      <c r="H8" s="121" t="s">
        <v>27</v>
      </c>
      <c r="I8" s="121" t="s">
        <v>31</v>
      </c>
      <c r="J8" s="121" t="s">
        <v>35</v>
      </c>
      <c r="K8" s="121" t="s">
        <v>39</v>
      </c>
      <c r="L8" s="121" t="s">
        <v>43</v>
      </c>
      <c r="M8" s="121" t="s">
        <v>48</v>
      </c>
      <c r="N8" s="121" t="s">
        <v>51</v>
      </c>
      <c r="O8" s="121" t="s">
        <v>54</v>
      </c>
      <c r="P8" s="121" t="s">
        <v>57</v>
      </c>
      <c r="Q8" s="121" t="s">
        <v>61</v>
      </c>
      <c r="R8" s="121" t="s">
        <v>64</v>
      </c>
      <c r="S8" s="121" t="s">
        <v>67</v>
      </c>
      <c r="T8" s="121" t="s">
        <v>70</v>
      </c>
    </row>
    <row r="9" ht="19.5" customHeight="1" spans="1:20">
      <c r="A9" s="126"/>
      <c r="B9" s="126"/>
      <c r="C9" s="126"/>
      <c r="D9" s="126" t="s">
        <v>141</v>
      </c>
      <c r="E9" s="123">
        <v>11.84</v>
      </c>
      <c r="F9" s="123">
        <v>0</v>
      </c>
      <c r="G9" s="123">
        <v>11.84</v>
      </c>
      <c r="H9" s="123">
        <v>394.44</v>
      </c>
      <c r="I9" s="123">
        <v>276.06</v>
      </c>
      <c r="J9" s="123">
        <v>118.38</v>
      </c>
      <c r="K9" s="123">
        <v>395.75</v>
      </c>
      <c r="L9" s="123">
        <v>276.06</v>
      </c>
      <c r="M9" s="123">
        <v>255.34</v>
      </c>
      <c r="N9" s="123">
        <v>20.71</v>
      </c>
      <c r="O9" s="123">
        <v>119.69</v>
      </c>
      <c r="P9" s="123">
        <v>10.53</v>
      </c>
      <c r="Q9" s="123">
        <v>0</v>
      </c>
      <c r="R9" s="123">
        <v>10.53</v>
      </c>
      <c r="S9" s="123">
        <v>10.53</v>
      </c>
      <c r="T9" s="123">
        <v>0</v>
      </c>
    </row>
    <row r="10" ht="19.5" customHeight="1" spans="1:20">
      <c r="A10" s="122" t="s">
        <v>142</v>
      </c>
      <c r="B10" s="122"/>
      <c r="C10" s="122"/>
      <c r="D10" s="122" t="s">
        <v>143</v>
      </c>
      <c r="E10" s="123">
        <v>0</v>
      </c>
      <c r="F10" s="123">
        <v>0</v>
      </c>
      <c r="G10" s="123">
        <v>0</v>
      </c>
      <c r="H10" s="123">
        <v>117.4</v>
      </c>
      <c r="I10" s="123">
        <v>117.4</v>
      </c>
      <c r="J10" s="123">
        <v>0</v>
      </c>
      <c r="K10" s="123">
        <v>117.4</v>
      </c>
      <c r="L10" s="123">
        <v>117.4</v>
      </c>
      <c r="M10" s="123">
        <v>102.21</v>
      </c>
      <c r="N10" s="123">
        <v>15.19</v>
      </c>
      <c r="O10" s="123"/>
      <c r="P10" s="123">
        <v>0</v>
      </c>
      <c r="Q10" s="123">
        <v>0</v>
      </c>
      <c r="R10" s="123">
        <v>0</v>
      </c>
      <c r="S10" s="123">
        <v>0</v>
      </c>
      <c r="T10" s="123">
        <v>0</v>
      </c>
    </row>
    <row r="11" ht="19.5" customHeight="1" spans="1:20">
      <c r="A11" s="122" t="s">
        <v>144</v>
      </c>
      <c r="B11" s="122"/>
      <c r="C11" s="122"/>
      <c r="D11" s="122" t="s">
        <v>145</v>
      </c>
      <c r="E11" s="123">
        <v>0</v>
      </c>
      <c r="F11" s="123">
        <v>0</v>
      </c>
      <c r="G11" s="123">
        <v>0</v>
      </c>
      <c r="H11" s="123">
        <v>83.51</v>
      </c>
      <c r="I11" s="123">
        <v>0</v>
      </c>
      <c r="J11" s="123">
        <v>83.51</v>
      </c>
      <c r="K11" s="123">
        <v>83.51</v>
      </c>
      <c r="L11" s="123"/>
      <c r="M11" s="123"/>
      <c r="N11" s="123"/>
      <c r="O11" s="123">
        <v>83.51</v>
      </c>
      <c r="P11" s="123">
        <v>0</v>
      </c>
      <c r="Q11" s="123">
        <v>0</v>
      </c>
      <c r="R11" s="123">
        <v>0</v>
      </c>
      <c r="S11" s="123">
        <v>0</v>
      </c>
      <c r="T11" s="123">
        <v>0</v>
      </c>
    </row>
    <row r="12" ht="19.5" customHeight="1" spans="1:20">
      <c r="A12" s="122" t="s">
        <v>146</v>
      </c>
      <c r="B12" s="122"/>
      <c r="C12" s="122"/>
      <c r="D12" s="122" t="s">
        <v>147</v>
      </c>
      <c r="E12" s="123">
        <v>0</v>
      </c>
      <c r="F12" s="123">
        <v>0</v>
      </c>
      <c r="G12" s="123">
        <v>0</v>
      </c>
      <c r="H12" s="123">
        <v>80.45</v>
      </c>
      <c r="I12" s="123">
        <v>80.45</v>
      </c>
      <c r="J12" s="123">
        <v>0</v>
      </c>
      <c r="K12" s="123">
        <v>80.45</v>
      </c>
      <c r="L12" s="123">
        <v>80.45</v>
      </c>
      <c r="M12" s="123">
        <v>74.92</v>
      </c>
      <c r="N12" s="123">
        <v>5.52</v>
      </c>
      <c r="O12" s="123"/>
      <c r="P12" s="123">
        <v>0</v>
      </c>
      <c r="Q12" s="123">
        <v>0</v>
      </c>
      <c r="R12" s="123">
        <v>0</v>
      </c>
      <c r="S12" s="123">
        <v>0</v>
      </c>
      <c r="T12" s="123">
        <v>0</v>
      </c>
    </row>
    <row r="13" ht="19.5" customHeight="1" spans="1:20">
      <c r="A13" s="122" t="s">
        <v>150</v>
      </c>
      <c r="B13" s="122"/>
      <c r="C13" s="122"/>
      <c r="D13" s="122" t="s">
        <v>151</v>
      </c>
      <c r="E13" s="123">
        <v>0</v>
      </c>
      <c r="F13" s="123">
        <v>0</v>
      </c>
      <c r="G13" s="123">
        <v>0</v>
      </c>
      <c r="H13" s="123">
        <v>0.8</v>
      </c>
      <c r="I13" s="123">
        <v>0</v>
      </c>
      <c r="J13" s="123">
        <v>0.8</v>
      </c>
      <c r="K13" s="123">
        <v>0.8</v>
      </c>
      <c r="L13" s="123"/>
      <c r="M13" s="123"/>
      <c r="N13" s="123"/>
      <c r="O13" s="123">
        <v>0.8</v>
      </c>
      <c r="P13" s="123">
        <v>0</v>
      </c>
      <c r="Q13" s="123">
        <v>0</v>
      </c>
      <c r="R13" s="123">
        <v>0</v>
      </c>
      <c r="S13" s="123">
        <v>0</v>
      </c>
      <c r="T13" s="123">
        <v>0</v>
      </c>
    </row>
    <row r="14" ht="19.5" customHeight="1" spans="1:20">
      <c r="A14" s="122" t="s">
        <v>152</v>
      </c>
      <c r="B14" s="122"/>
      <c r="C14" s="122"/>
      <c r="D14" s="122" t="s">
        <v>153</v>
      </c>
      <c r="E14" s="123">
        <v>0</v>
      </c>
      <c r="F14" s="123">
        <v>0</v>
      </c>
      <c r="G14" s="123">
        <v>0</v>
      </c>
      <c r="H14" s="123">
        <v>0.59</v>
      </c>
      <c r="I14" s="123">
        <v>0</v>
      </c>
      <c r="J14" s="123">
        <v>0.59</v>
      </c>
      <c r="K14" s="123">
        <v>0.58</v>
      </c>
      <c r="L14" s="123"/>
      <c r="M14" s="123"/>
      <c r="N14" s="123"/>
      <c r="O14" s="123">
        <v>0.58</v>
      </c>
      <c r="P14" s="123">
        <v>0</v>
      </c>
      <c r="Q14" s="123">
        <v>0</v>
      </c>
      <c r="R14" s="123">
        <v>0</v>
      </c>
      <c r="S14" s="123">
        <v>0</v>
      </c>
      <c r="T14" s="123">
        <v>0</v>
      </c>
    </row>
    <row r="15" ht="19.5" customHeight="1" spans="1:20">
      <c r="A15" s="122" t="s">
        <v>154</v>
      </c>
      <c r="B15" s="122"/>
      <c r="C15" s="122"/>
      <c r="D15" s="122" t="s">
        <v>155</v>
      </c>
      <c r="E15" s="123">
        <v>0</v>
      </c>
      <c r="F15" s="123">
        <v>0</v>
      </c>
      <c r="G15" s="123">
        <v>0</v>
      </c>
      <c r="H15" s="123">
        <v>8.64</v>
      </c>
      <c r="I15" s="123">
        <v>8.64</v>
      </c>
      <c r="J15" s="123">
        <v>0</v>
      </c>
      <c r="K15" s="123">
        <v>8.64</v>
      </c>
      <c r="L15" s="123">
        <v>8.64</v>
      </c>
      <c r="M15" s="123">
        <v>8.64</v>
      </c>
      <c r="N15" s="123">
        <v>0</v>
      </c>
      <c r="O15" s="123"/>
      <c r="P15" s="123">
        <v>0</v>
      </c>
      <c r="Q15" s="123">
        <v>0</v>
      </c>
      <c r="R15" s="123">
        <v>0</v>
      </c>
      <c r="S15" s="123">
        <v>0</v>
      </c>
      <c r="T15" s="123">
        <v>0</v>
      </c>
    </row>
    <row r="16" ht="19.5" customHeight="1" spans="1:20">
      <c r="A16" s="122" t="s">
        <v>156</v>
      </c>
      <c r="B16" s="122"/>
      <c r="C16" s="122"/>
      <c r="D16" s="122" t="s">
        <v>157</v>
      </c>
      <c r="E16" s="123">
        <v>0</v>
      </c>
      <c r="F16" s="123">
        <v>0</v>
      </c>
      <c r="G16" s="123">
        <v>0</v>
      </c>
      <c r="H16" s="123">
        <v>26.62</v>
      </c>
      <c r="I16" s="123">
        <v>26.62</v>
      </c>
      <c r="J16" s="123">
        <v>0</v>
      </c>
      <c r="K16" s="123">
        <v>26.61</v>
      </c>
      <c r="L16" s="123">
        <v>26.61</v>
      </c>
      <c r="M16" s="123">
        <v>26.61</v>
      </c>
      <c r="N16" s="123">
        <v>0</v>
      </c>
      <c r="O16" s="123"/>
      <c r="P16" s="123">
        <v>0</v>
      </c>
      <c r="Q16" s="123">
        <v>0</v>
      </c>
      <c r="R16" s="123">
        <v>0</v>
      </c>
      <c r="S16" s="123">
        <v>0</v>
      </c>
      <c r="T16" s="123">
        <v>0</v>
      </c>
    </row>
    <row r="17" ht="19.5" customHeight="1" spans="1:20">
      <c r="A17" s="122" t="s">
        <v>158</v>
      </c>
      <c r="B17" s="122"/>
      <c r="C17" s="122"/>
      <c r="D17" s="122" t="s">
        <v>159</v>
      </c>
      <c r="E17" s="123">
        <v>0</v>
      </c>
      <c r="F17" s="123">
        <v>0</v>
      </c>
      <c r="G17" s="123">
        <v>0</v>
      </c>
      <c r="H17" s="123">
        <v>2.99</v>
      </c>
      <c r="I17" s="123">
        <v>0</v>
      </c>
      <c r="J17" s="123">
        <v>2.99</v>
      </c>
      <c r="K17" s="123">
        <v>2.99</v>
      </c>
      <c r="L17" s="123"/>
      <c r="M17" s="123"/>
      <c r="N17" s="123"/>
      <c r="O17" s="123">
        <v>2.99</v>
      </c>
      <c r="P17" s="123">
        <v>0</v>
      </c>
      <c r="Q17" s="123">
        <v>0</v>
      </c>
      <c r="R17" s="123">
        <v>0</v>
      </c>
      <c r="S17" s="123">
        <v>0</v>
      </c>
      <c r="T17" s="123">
        <v>0</v>
      </c>
    </row>
    <row r="18" ht="19.5" customHeight="1" spans="1:20">
      <c r="A18" s="122" t="s">
        <v>160</v>
      </c>
      <c r="B18" s="122"/>
      <c r="C18" s="122"/>
      <c r="D18" s="122" t="s">
        <v>161</v>
      </c>
      <c r="E18" s="123">
        <v>0</v>
      </c>
      <c r="F18" s="123">
        <v>0</v>
      </c>
      <c r="G18" s="123">
        <v>0</v>
      </c>
      <c r="H18" s="123">
        <v>0.72</v>
      </c>
      <c r="I18" s="123">
        <v>0.72</v>
      </c>
      <c r="J18" s="123">
        <v>0</v>
      </c>
      <c r="K18" s="123">
        <v>0.72</v>
      </c>
      <c r="L18" s="123">
        <v>0.72</v>
      </c>
      <c r="M18" s="123">
        <v>0.72</v>
      </c>
      <c r="N18" s="123">
        <v>0</v>
      </c>
      <c r="O18" s="123"/>
      <c r="P18" s="123">
        <v>0</v>
      </c>
      <c r="Q18" s="123">
        <v>0</v>
      </c>
      <c r="R18" s="123">
        <v>0</v>
      </c>
      <c r="S18" s="123">
        <v>0</v>
      </c>
      <c r="T18" s="123">
        <v>0</v>
      </c>
    </row>
    <row r="19" ht="19.5" customHeight="1" spans="1:20">
      <c r="A19" s="122" t="s">
        <v>162</v>
      </c>
      <c r="B19" s="122"/>
      <c r="C19" s="122"/>
      <c r="D19" s="122" t="s">
        <v>163</v>
      </c>
      <c r="E19" s="123">
        <v>0</v>
      </c>
      <c r="F19" s="123">
        <v>0</v>
      </c>
      <c r="G19" s="123">
        <v>0</v>
      </c>
      <c r="H19" s="123">
        <v>5.24</v>
      </c>
      <c r="I19" s="123">
        <v>5.24</v>
      </c>
      <c r="J19" s="123">
        <v>0</v>
      </c>
      <c r="K19" s="123">
        <v>5.23</v>
      </c>
      <c r="L19" s="123">
        <v>5.23</v>
      </c>
      <c r="M19" s="123">
        <v>5.23</v>
      </c>
      <c r="N19" s="123">
        <v>0</v>
      </c>
      <c r="O19" s="123"/>
      <c r="P19" s="123">
        <v>0</v>
      </c>
      <c r="Q19" s="123">
        <v>0</v>
      </c>
      <c r="R19" s="123">
        <v>0</v>
      </c>
      <c r="S19" s="123">
        <v>0</v>
      </c>
      <c r="T19" s="123">
        <v>0</v>
      </c>
    </row>
    <row r="20" ht="19.5" customHeight="1" spans="1:20">
      <c r="A20" s="122" t="s">
        <v>164</v>
      </c>
      <c r="B20" s="122"/>
      <c r="C20" s="122"/>
      <c r="D20" s="122" t="s">
        <v>165</v>
      </c>
      <c r="E20" s="123">
        <v>0</v>
      </c>
      <c r="F20" s="123">
        <v>0</v>
      </c>
      <c r="G20" s="123">
        <v>0</v>
      </c>
      <c r="H20" s="123">
        <v>4.5</v>
      </c>
      <c r="I20" s="123">
        <v>4.5</v>
      </c>
      <c r="J20" s="123">
        <v>0</v>
      </c>
      <c r="K20" s="123">
        <v>4.5</v>
      </c>
      <c r="L20" s="123">
        <v>4.5</v>
      </c>
      <c r="M20" s="123">
        <v>4.5</v>
      </c>
      <c r="N20" s="123">
        <v>0</v>
      </c>
      <c r="O20" s="123"/>
      <c r="P20" s="123">
        <v>0</v>
      </c>
      <c r="Q20" s="123">
        <v>0</v>
      </c>
      <c r="R20" s="123">
        <v>0</v>
      </c>
      <c r="S20" s="123">
        <v>0</v>
      </c>
      <c r="T20" s="123">
        <v>0</v>
      </c>
    </row>
    <row r="21" ht="19.5" customHeight="1" spans="1:20">
      <c r="A21" s="122" t="s">
        <v>166</v>
      </c>
      <c r="B21" s="122"/>
      <c r="C21" s="122"/>
      <c r="D21" s="122" t="s">
        <v>167</v>
      </c>
      <c r="E21" s="123">
        <v>0</v>
      </c>
      <c r="F21" s="123">
        <v>0</v>
      </c>
      <c r="G21" s="123">
        <v>0</v>
      </c>
      <c r="H21" s="123">
        <v>8.52</v>
      </c>
      <c r="I21" s="123">
        <v>8.52</v>
      </c>
      <c r="J21" s="123">
        <v>0</v>
      </c>
      <c r="K21" s="123">
        <v>8.52</v>
      </c>
      <c r="L21" s="123">
        <v>8.52</v>
      </c>
      <c r="M21" s="123">
        <v>8.52</v>
      </c>
      <c r="N21" s="123">
        <v>0</v>
      </c>
      <c r="O21" s="123"/>
      <c r="P21" s="123">
        <v>0</v>
      </c>
      <c r="Q21" s="123">
        <v>0</v>
      </c>
      <c r="R21" s="123">
        <v>0</v>
      </c>
      <c r="S21" s="123">
        <v>0</v>
      </c>
      <c r="T21" s="123">
        <v>0</v>
      </c>
    </row>
    <row r="22" ht="19.5" customHeight="1" spans="1:20">
      <c r="A22" s="122" t="s">
        <v>168</v>
      </c>
      <c r="B22" s="122"/>
      <c r="C22" s="122"/>
      <c r="D22" s="122" t="s">
        <v>169</v>
      </c>
      <c r="E22" s="123">
        <v>0</v>
      </c>
      <c r="F22" s="123">
        <v>0</v>
      </c>
      <c r="G22" s="123">
        <v>0</v>
      </c>
      <c r="H22" s="123">
        <v>1.39</v>
      </c>
      <c r="I22" s="123">
        <v>1.39</v>
      </c>
      <c r="J22" s="123">
        <v>0</v>
      </c>
      <c r="K22" s="123">
        <v>1.39</v>
      </c>
      <c r="L22" s="123">
        <v>1.39</v>
      </c>
      <c r="M22" s="123">
        <v>1.39</v>
      </c>
      <c r="N22" s="123">
        <v>0</v>
      </c>
      <c r="O22" s="123"/>
      <c r="P22" s="123">
        <v>0</v>
      </c>
      <c r="Q22" s="123">
        <v>0</v>
      </c>
      <c r="R22" s="123">
        <v>0</v>
      </c>
      <c r="S22" s="123">
        <v>0</v>
      </c>
      <c r="T22" s="123">
        <v>0</v>
      </c>
    </row>
    <row r="23" ht="19.5" customHeight="1" spans="1:20">
      <c r="A23" s="122" t="s">
        <v>184</v>
      </c>
      <c r="B23" s="122"/>
      <c r="C23" s="122"/>
      <c r="D23" s="122" t="s">
        <v>185</v>
      </c>
      <c r="E23" s="123">
        <v>11.84</v>
      </c>
      <c r="F23" s="123">
        <v>0</v>
      </c>
      <c r="G23" s="123">
        <v>11.84</v>
      </c>
      <c r="H23" s="123">
        <v>0</v>
      </c>
      <c r="I23" s="123">
        <v>0</v>
      </c>
      <c r="J23" s="123">
        <v>0</v>
      </c>
      <c r="K23" s="123">
        <v>1.31</v>
      </c>
      <c r="L23" s="123"/>
      <c r="M23" s="123"/>
      <c r="N23" s="123"/>
      <c r="O23" s="123">
        <v>1.31</v>
      </c>
      <c r="P23" s="123">
        <v>10.53</v>
      </c>
      <c r="Q23" s="123">
        <v>0</v>
      </c>
      <c r="R23" s="123">
        <v>10.53</v>
      </c>
      <c r="S23" s="123">
        <v>10.53</v>
      </c>
      <c r="T23" s="123">
        <v>0</v>
      </c>
    </row>
    <row r="24" ht="19.5" customHeight="1" spans="1:20">
      <c r="A24" s="122" t="s">
        <v>170</v>
      </c>
      <c r="B24" s="122"/>
      <c r="C24" s="122"/>
      <c r="D24" s="122" t="s">
        <v>171</v>
      </c>
      <c r="E24" s="123">
        <v>0</v>
      </c>
      <c r="F24" s="123">
        <v>0</v>
      </c>
      <c r="G24" s="123">
        <v>0</v>
      </c>
      <c r="H24" s="123">
        <v>30</v>
      </c>
      <c r="I24" s="123">
        <v>0</v>
      </c>
      <c r="J24" s="123">
        <v>30</v>
      </c>
      <c r="K24" s="123">
        <v>30</v>
      </c>
      <c r="L24" s="123"/>
      <c r="M24" s="123"/>
      <c r="N24" s="123"/>
      <c r="O24" s="123">
        <v>30</v>
      </c>
      <c r="P24" s="123">
        <v>0</v>
      </c>
      <c r="Q24" s="123">
        <v>0</v>
      </c>
      <c r="R24" s="123">
        <v>0</v>
      </c>
      <c r="S24" s="123">
        <v>0</v>
      </c>
      <c r="T24" s="123">
        <v>0</v>
      </c>
    </row>
    <row r="25" ht="19.5" customHeight="1" spans="1:20">
      <c r="A25" s="122" t="s">
        <v>172</v>
      </c>
      <c r="B25" s="122"/>
      <c r="C25" s="122"/>
      <c r="D25" s="122" t="s">
        <v>173</v>
      </c>
      <c r="E25" s="123">
        <v>0</v>
      </c>
      <c r="F25" s="123">
        <v>0</v>
      </c>
      <c r="G25" s="123">
        <v>0</v>
      </c>
      <c r="H25" s="123">
        <v>0.5</v>
      </c>
      <c r="I25" s="123"/>
      <c r="J25" s="123">
        <v>0.5</v>
      </c>
      <c r="K25" s="123">
        <v>0.5</v>
      </c>
      <c r="L25" s="123"/>
      <c r="M25" s="123"/>
      <c r="N25" s="123"/>
      <c r="O25" s="123">
        <v>0.5</v>
      </c>
      <c r="P25" s="123">
        <v>0</v>
      </c>
      <c r="Q25" s="123">
        <v>0</v>
      </c>
      <c r="R25" s="123">
        <v>0</v>
      </c>
      <c r="S25" s="123">
        <v>0</v>
      </c>
      <c r="T25" s="123">
        <v>0</v>
      </c>
    </row>
    <row r="26" ht="19.5" customHeight="1" spans="1:20">
      <c r="A26" s="122" t="s">
        <v>174</v>
      </c>
      <c r="B26" s="122"/>
      <c r="C26" s="122"/>
      <c r="D26" s="122" t="s">
        <v>175</v>
      </c>
      <c r="E26" s="123">
        <v>0</v>
      </c>
      <c r="F26" s="123">
        <v>0</v>
      </c>
      <c r="G26" s="123">
        <v>0</v>
      </c>
      <c r="H26" s="123">
        <v>22.6</v>
      </c>
      <c r="I26" s="123">
        <v>22.6</v>
      </c>
      <c r="J26" s="123"/>
      <c r="K26" s="123">
        <v>22.6</v>
      </c>
      <c r="L26" s="123">
        <v>22.6</v>
      </c>
      <c r="M26" s="123">
        <v>22.6</v>
      </c>
      <c r="N26" s="123">
        <v>0</v>
      </c>
      <c r="O26" s="123"/>
      <c r="P26" s="123">
        <v>0</v>
      </c>
      <c r="Q26" s="123">
        <v>0</v>
      </c>
      <c r="R26" s="123">
        <v>0</v>
      </c>
      <c r="S26" s="123">
        <v>0</v>
      </c>
      <c r="T26" s="123">
        <v>0</v>
      </c>
    </row>
    <row r="27" ht="19.5" customHeight="1" spans="1:20">
      <c r="A27" s="122" t="s">
        <v>221</v>
      </c>
      <c r="B27" s="122"/>
      <c r="C27" s="122"/>
      <c r="D27" s="122"/>
      <c r="E27" s="122"/>
      <c r="F27" s="122"/>
      <c r="G27" s="122"/>
      <c r="H27" s="122"/>
      <c r="I27" s="122"/>
      <c r="J27" s="122"/>
      <c r="K27" s="122"/>
      <c r="L27" s="122"/>
      <c r="M27" s="122"/>
      <c r="N27" s="122"/>
      <c r="O27" s="122"/>
      <c r="P27" s="122"/>
      <c r="Q27" s="122"/>
      <c r="R27" s="122"/>
      <c r="S27" s="122"/>
      <c r="T27" s="12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1" workbookViewId="0">
      <selection activeCell="I17" sqref="I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customFormat="1" ht="27" spans="5:5">
      <c r="E1" s="128" t="s">
        <v>222</v>
      </c>
    </row>
    <row r="2" spans="9:9">
      <c r="I2" s="135" t="s">
        <v>223</v>
      </c>
    </row>
    <row r="3" spans="1:9">
      <c r="A3" s="135" t="s">
        <v>2</v>
      </c>
      <c r="I3" s="135" t="s">
        <v>3</v>
      </c>
    </row>
    <row r="4" ht="19.5" customHeight="1" spans="1:9">
      <c r="A4" s="126" t="s">
        <v>218</v>
      </c>
      <c r="B4" s="126"/>
      <c r="C4" s="126"/>
      <c r="D4" s="126" t="s">
        <v>217</v>
      </c>
      <c r="E4" s="126"/>
      <c r="F4" s="126"/>
      <c r="G4" s="126"/>
      <c r="H4" s="126"/>
      <c r="I4" s="126"/>
    </row>
    <row r="5" ht="19.5" customHeight="1" spans="1:9">
      <c r="A5" s="126" t="s">
        <v>224</v>
      </c>
      <c r="B5" s="126" t="s">
        <v>135</v>
      </c>
      <c r="C5" s="126" t="s">
        <v>8</v>
      </c>
      <c r="D5" s="126" t="s">
        <v>224</v>
      </c>
      <c r="E5" s="126" t="s">
        <v>135</v>
      </c>
      <c r="F5" s="126" t="s">
        <v>8</v>
      </c>
      <c r="G5" s="126" t="s">
        <v>224</v>
      </c>
      <c r="H5" s="126" t="s">
        <v>135</v>
      </c>
      <c r="I5" s="126" t="s">
        <v>8</v>
      </c>
    </row>
    <row r="6" ht="19.5" customHeight="1" spans="1:9">
      <c r="A6" s="126"/>
      <c r="B6" s="126"/>
      <c r="C6" s="126"/>
      <c r="D6" s="126"/>
      <c r="E6" s="126"/>
      <c r="F6" s="126"/>
      <c r="G6" s="126"/>
      <c r="H6" s="126"/>
      <c r="I6" s="126"/>
    </row>
    <row r="7" ht="19.5" customHeight="1" spans="1:9">
      <c r="A7" s="122" t="s">
        <v>225</v>
      </c>
      <c r="B7" s="122" t="s">
        <v>226</v>
      </c>
      <c r="C7" s="123">
        <v>245.99</v>
      </c>
      <c r="D7" s="122">
        <v>302</v>
      </c>
      <c r="E7" s="122" t="s">
        <v>227</v>
      </c>
      <c r="F7" s="123">
        <v>20.71</v>
      </c>
      <c r="G7" s="122">
        <v>310</v>
      </c>
      <c r="H7" s="122" t="s">
        <v>228</v>
      </c>
      <c r="I7" s="123">
        <v>0</v>
      </c>
    </row>
    <row r="8" ht="19.5" customHeight="1" spans="1:9">
      <c r="A8" s="122" t="s">
        <v>229</v>
      </c>
      <c r="B8" s="122" t="s">
        <v>230</v>
      </c>
      <c r="C8" s="123">
        <v>67.47</v>
      </c>
      <c r="D8" s="122">
        <v>30201</v>
      </c>
      <c r="E8" s="122" t="s">
        <v>231</v>
      </c>
      <c r="F8" s="123">
        <v>2.14</v>
      </c>
      <c r="G8" s="122">
        <v>31001</v>
      </c>
      <c r="H8" s="122" t="s">
        <v>232</v>
      </c>
      <c r="I8" s="123">
        <v>0</v>
      </c>
    </row>
    <row r="9" ht="19.5" customHeight="1" spans="1:9">
      <c r="A9" s="122" t="s">
        <v>233</v>
      </c>
      <c r="B9" s="122" t="s">
        <v>234</v>
      </c>
      <c r="C9" s="123">
        <v>70.61</v>
      </c>
      <c r="D9" s="122">
        <v>30202</v>
      </c>
      <c r="E9" s="122" t="s">
        <v>235</v>
      </c>
      <c r="F9" s="123">
        <v>0</v>
      </c>
      <c r="G9" s="122">
        <v>31002</v>
      </c>
      <c r="H9" s="122" t="s">
        <v>236</v>
      </c>
      <c r="I9" s="123">
        <v>0</v>
      </c>
    </row>
    <row r="10" ht="19.5" customHeight="1" spans="1:9">
      <c r="A10" s="122" t="s">
        <v>237</v>
      </c>
      <c r="B10" s="122" t="s">
        <v>238</v>
      </c>
      <c r="C10" s="123">
        <v>13.48</v>
      </c>
      <c r="D10" s="122">
        <v>30203</v>
      </c>
      <c r="E10" s="122" t="s">
        <v>239</v>
      </c>
      <c r="F10" s="123">
        <v>0</v>
      </c>
      <c r="G10" s="122">
        <v>31003</v>
      </c>
      <c r="H10" s="122" t="s">
        <v>240</v>
      </c>
      <c r="I10" s="123">
        <v>0</v>
      </c>
    </row>
    <row r="11" ht="19.5" customHeight="1" spans="1:9">
      <c r="A11" s="122" t="s">
        <v>241</v>
      </c>
      <c r="B11" s="122" t="s">
        <v>242</v>
      </c>
      <c r="C11" s="123">
        <v>0</v>
      </c>
      <c r="D11" s="122">
        <v>30204</v>
      </c>
      <c r="E11" s="122" t="s">
        <v>243</v>
      </c>
      <c r="F11" s="123">
        <v>0</v>
      </c>
      <c r="G11" s="122">
        <v>31005</v>
      </c>
      <c r="H11" s="122" t="s">
        <v>244</v>
      </c>
      <c r="I11" s="123">
        <v>0</v>
      </c>
    </row>
    <row r="12" ht="19.5" customHeight="1" spans="1:9">
      <c r="A12" s="122" t="s">
        <v>245</v>
      </c>
      <c r="B12" s="122" t="s">
        <v>246</v>
      </c>
      <c r="C12" s="123">
        <v>21.43</v>
      </c>
      <c r="D12" s="122">
        <v>30205</v>
      </c>
      <c r="E12" s="122" t="s">
        <v>247</v>
      </c>
      <c r="F12" s="123">
        <v>0</v>
      </c>
      <c r="G12" s="122">
        <v>31006</v>
      </c>
      <c r="H12" s="122" t="s">
        <v>248</v>
      </c>
      <c r="I12" s="123">
        <v>0</v>
      </c>
    </row>
    <row r="13" ht="19.5" customHeight="1" spans="1:9">
      <c r="A13" s="122" t="s">
        <v>249</v>
      </c>
      <c r="B13" s="122" t="s">
        <v>250</v>
      </c>
      <c r="C13" s="123">
        <v>26.62</v>
      </c>
      <c r="D13" s="122">
        <v>30206</v>
      </c>
      <c r="E13" s="122" t="s">
        <v>251</v>
      </c>
      <c r="F13" s="123">
        <v>0</v>
      </c>
      <c r="G13" s="122">
        <v>31007</v>
      </c>
      <c r="H13" s="122" t="s">
        <v>252</v>
      </c>
      <c r="I13" s="123">
        <v>0</v>
      </c>
    </row>
    <row r="14" ht="19.5" customHeight="1" spans="1:9">
      <c r="A14" s="122" t="s">
        <v>253</v>
      </c>
      <c r="B14" s="122" t="s">
        <v>254</v>
      </c>
      <c r="C14" s="123">
        <v>0</v>
      </c>
      <c r="D14" s="122">
        <v>30207</v>
      </c>
      <c r="E14" s="122" t="s">
        <v>255</v>
      </c>
      <c r="F14" s="123">
        <v>0.3</v>
      </c>
      <c r="G14" s="122">
        <v>31008</v>
      </c>
      <c r="H14" s="122" t="s">
        <v>256</v>
      </c>
      <c r="I14" s="123">
        <v>0</v>
      </c>
    </row>
    <row r="15" ht="19.5" customHeight="1" spans="1:9">
      <c r="A15" s="122" t="s">
        <v>257</v>
      </c>
      <c r="B15" s="122" t="s">
        <v>258</v>
      </c>
      <c r="C15" s="123">
        <v>9.73</v>
      </c>
      <c r="D15" s="122">
        <v>30208</v>
      </c>
      <c r="E15" s="122" t="s">
        <v>259</v>
      </c>
      <c r="F15" s="123">
        <v>0</v>
      </c>
      <c r="G15" s="122">
        <v>31009</v>
      </c>
      <c r="H15" s="122" t="s">
        <v>260</v>
      </c>
      <c r="I15" s="123">
        <v>0</v>
      </c>
    </row>
    <row r="16" ht="19.5" customHeight="1" spans="1:9">
      <c r="A16" s="122" t="s">
        <v>261</v>
      </c>
      <c r="B16" s="122" t="s">
        <v>262</v>
      </c>
      <c r="C16" s="123">
        <v>8.52</v>
      </c>
      <c r="D16" s="122">
        <v>30209</v>
      </c>
      <c r="E16" s="122" t="s">
        <v>263</v>
      </c>
      <c r="F16" s="123">
        <v>0</v>
      </c>
      <c r="G16" s="122">
        <v>31010</v>
      </c>
      <c r="H16" s="122" t="s">
        <v>264</v>
      </c>
      <c r="I16" s="123">
        <v>0</v>
      </c>
    </row>
    <row r="17" ht="19.5" customHeight="1" spans="1:9">
      <c r="A17" s="122" t="s">
        <v>265</v>
      </c>
      <c r="B17" s="122" t="s">
        <v>266</v>
      </c>
      <c r="C17" s="123">
        <v>1.79</v>
      </c>
      <c r="D17" s="122">
        <v>30211</v>
      </c>
      <c r="E17" s="122" t="s">
        <v>267</v>
      </c>
      <c r="F17" s="123">
        <v>1.03</v>
      </c>
      <c r="G17" s="122">
        <v>31011</v>
      </c>
      <c r="H17" s="122" t="s">
        <v>268</v>
      </c>
      <c r="I17" s="123">
        <v>0</v>
      </c>
    </row>
    <row r="18" ht="19.5" customHeight="1" spans="1:9">
      <c r="A18" s="122" t="s">
        <v>269</v>
      </c>
      <c r="B18" s="122" t="s">
        <v>270</v>
      </c>
      <c r="C18" s="123">
        <v>22.6</v>
      </c>
      <c r="D18" s="122">
        <v>30212</v>
      </c>
      <c r="E18" s="122" t="s">
        <v>271</v>
      </c>
      <c r="F18" s="123">
        <v>0</v>
      </c>
      <c r="G18" s="122">
        <v>31012</v>
      </c>
      <c r="H18" s="122" t="s">
        <v>272</v>
      </c>
      <c r="I18" s="123">
        <v>0</v>
      </c>
    </row>
    <row r="19" ht="19.5" customHeight="1" spans="1:9">
      <c r="A19" s="122" t="s">
        <v>273</v>
      </c>
      <c r="B19" s="122" t="s">
        <v>274</v>
      </c>
      <c r="C19" s="123">
        <v>0</v>
      </c>
      <c r="D19" s="122">
        <v>30213</v>
      </c>
      <c r="E19" s="122" t="s">
        <v>275</v>
      </c>
      <c r="F19" s="123">
        <v>0</v>
      </c>
      <c r="G19" s="122">
        <v>31013</v>
      </c>
      <c r="H19" s="122" t="s">
        <v>276</v>
      </c>
      <c r="I19" s="123">
        <v>0</v>
      </c>
    </row>
    <row r="20" ht="19.5" customHeight="1" spans="1:9">
      <c r="A20" s="122" t="s">
        <v>277</v>
      </c>
      <c r="B20" s="122" t="s">
        <v>278</v>
      </c>
      <c r="C20" s="123">
        <v>3.74</v>
      </c>
      <c r="D20" s="122">
        <v>30214</v>
      </c>
      <c r="E20" s="122" t="s">
        <v>279</v>
      </c>
      <c r="F20" s="123">
        <v>0</v>
      </c>
      <c r="G20" s="122">
        <v>31019</v>
      </c>
      <c r="H20" s="122" t="s">
        <v>280</v>
      </c>
      <c r="I20" s="123">
        <v>0</v>
      </c>
    </row>
    <row r="21" ht="19.5" customHeight="1" spans="1:9">
      <c r="A21" s="122" t="s">
        <v>281</v>
      </c>
      <c r="B21" s="122" t="s">
        <v>282</v>
      </c>
      <c r="C21" s="123">
        <v>9.36</v>
      </c>
      <c r="D21" s="122">
        <v>30215</v>
      </c>
      <c r="E21" s="122" t="s">
        <v>283</v>
      </c>
      <c r="F21" s="123">
        <v>0</v>
      </c>
      <c r="G21" s="122">
        <v>31021</v>
      </c>
      <c r="H21" s="122" t="s">
        <v>284</v>
      </c>
      <c r="I21" s="123">
        <v>0</v>
      </c>
    </row>
    <row r="22" ht="19.5" customHeight="1" spans="1:9">
      <c r="A22" s="122" t="s">
        <v>285</v>
      </c>
      <c r="B22" s="122" t="s">
        <v>286</v>
      </c>
      <c r="C22" s="123">
        <v>0</v>
      </c>
      <c r="D22" s="122">
        <v>30216</v>
      </c>
      <c r="E22" s="122" t="s">
        <v>287</v>
      </c>
      <c r="F22" s="123">
        <v>0</v>
      </c>
      <c r="G22" s="122">
        <v>31022</v>
      </c>
      <c r="H22" s="122" t="s">
        <v>288</v>
      </c>
      <c r="I22" s="123">
        <v>0</v>
      </c>
    </row>
    <row r="23" ht="19.5" customHeight="1" spans="1:9">
      <c r="A23" s="122" t="s">
        <v>289</v>
      </c>
      <c r="B23" s="122" t="s">
        <v>290</v>
      </c>
      <c r="C23" s="123">
        <v>0</v>
      </c>
      <c r="D23" s="122">
        <v>30217</v>
      </c>
      <c r="E23" s="122" t="s">
        <v>291</v>
      </c>
      <c r="F23" s="123">
        <v>0.58</v>
      </c>
      <c r="G23" s="122">
        <v>31099</v>
      </c>
      <c r="H23" s="122" t="s">
        <v>292</v>
      </c>
      <c r="I23" s="123">
        <v>0</v>
      </c>
    </row>
    <row r="24" ht="19.5" customHeight="1" spans="1:9">
      <c r="A24" s="122" t="s">
        <v>293</v>
      </c>
      <c r="B24" s="122" t="s">
        <v>294</v>
      </c>
      <c r="C24" s="123">
        <v>0</v>
      </c>
      <c r="D24" s="122">
        <v>30218</v>
      </c>
      <c r="E24" s="122" t="s">
        <v>295</v>
      </c>
      <c r="F24" s="123">
        <v>0</v>
      </c>
      <c r="G24" s="122">
        <v>312</v>
      </c>
      <c r="H24" s="122" t="s">
        <v>296</v>
      </c>
      <c r="I24" s="123">
        <v>0</v>
      </c>
    </row>
    <row r="25" ht="19.5" customHeight="1" spans="1:9">
      <c r="A25" s="122" t="s">
        <v>297</v>
      </c>
      <c r="B25" s="122" t="s">
        <v>298</v>
      </c>
      <c r="C25" s="123">
        <v>0</v>
      </c>
      <c r="D25" s="122">
        <v>30224</v>
      </c>
      <c r="E25" s="122" t="s">
        <v>299</v>
      </c>
      <c r="F25" s="123">
        <v>0</v>
      </c>
      <c r="G25" s="122">
        <v>31201</v>
      </c>
      <c r="H25" s="122" t="s">
        <v>300</v>
      </c>
      <c r="I25" s="123">
        <v>0</v>
      </c>
    </row>
    <row r="26" ht="19.5" customHeight="1" spans="1:9">
      <c r="A26" s="122" t="s">
        <v>301</v>
      </c>
      <c r="B26" s="122" t="s">
        <v>302</v>
      </c>
      <c r="C26" s="123">
        <v>9.36</v>
      </c>
      <c r="D26" s="122">
        <v>30225</v>
      </c>
      <c r="E26" s="122" t="s">
        <v>303</v>
      </c>
      <c r="F26" s="123">
        <v>0</v>
      </c>
      <c r="G26" s="122">
        <v>31203</v>
      </c>
      <c r="H26" s="122" t="s">
        <v>304</v>
      </c>
      <c r="I26" s="123">
        <v>0</v>
      </c>
    </row>
    <row r="27" ht="19.5" customHeight="1" spans="1:9">
      <c r="A27" s="122" t="s">
        <v>305</v>
      </c>
      <c r="B27" s="122" t="s">
        <v>306</v>
      </c>
      <c r="C27" s="123">
        <v>0</v>
      </c>
      <c r="D27" s="122">
        <v>30226</v>
      </c>
      <c r="E27" s="122" t="s">
        <v>307</v>
      </c>
      <c r="F27" s="123">
        <v>0.05</v>
      </c>
      <c r="G27" s="122">
        <v>31204</v>
      </c>
      <c r="H27" s="122" t="s">
        <v>308</v>
      </c>
      <c r="I27" s="123">
        <v>0</v>
      </c>
    </row>
    <row r="28" ht="19.5" customHeight="1" spans="1:9">
      <c r="A28" s="122" t="s">
        <v>309</v>
      </c>
      <c r="B28" s="122" t="s">
        <v>310</v>
      </c>
      <c r="C28" s="123">
        <v>0</v>
      </c>
      <c r="D28" s="122">
        <v>30227</v>
      </c>
      <c r="E28" s="122" t="s">
        <v>311</v>
      </c>
      <c r="F28" s="123">
        <v>0</v>
      </c>
      <c r="G28" s="122">
        <v>31205</v>
      </c>
      <c r="H28" s="122" t="s">
        <v>312</v>
      </c>
      <c r="I28" s="123">
        <v>0</v>
      </c>
    </row>
    <row r="29" ht="19.5" customHeight="1" spans="1:9">
      <c r="A29" s="122" t="s">
        <v>313</v>
      </c>
      <c r="B29" s="122" t="s">
        <v>314</v>
      </c>
      <c r="C29" s="123">
        <v>0</v>
      </c>
      <c r="D29" s="122">
        <v>30228</v>
      </c>
      <c r="E29" s="122" t="s">
        <v>315</v>
      </c>
      <c r="F29" s="123">
        <v>1.77</v>
      </c>
      <c r="G29" s="122">
        <v>31299</v>
      </c>
      <c r="H29" s="122" t="s">
        <v>316</v>
      </c>
      <c r="I29" s="123">
        <v>0</v>
      </c>
    </row>
    <row r="30" ht="19.5" customHeight="1" spans="1:9">
      <c r="A30" s="122" t="s">
        <v>317</v>
      </c>
      <c r="B30" s="122" t="s">
        <v>318</v>
      </c>
      <c r="C30" s="123">
        <v>0</v>
      </c>
      <c r="D30" s="122">
        <v>30229</v>
      </c>
      <c r="E30" s="122" t="s">
        <v>319</v>
      </c>
      <c r="F30" s="123">
        <v>4.65</v>
      </c>
      <c r="G30" s="122">
        <v>399</v>
      </c>
      <c r="H30" s="122" t="s">
        <v>320</v>
      </c>
      <c r="I30" s="123">
        <v>0</v>
      </c>
    </row>
    <row r="31" ht="19.5" customHeight="1" spans="1:9">
      <c r="A31" s="122" t="s">
        <v>321</v>
      </c>
      <c r="B31" s="122" t="s">
        <v>322</v>
      </c>
      <c r="C31" s="123">
        <v>0</v>
      </c>
      <c r="D31" s="122">
        <v>30231</v>
      </c>
      <c r="E31" s="122" t="s">
        <v>323</v>
      </c>
      <c r="F31" s="123">
        <v>2</v>
      </c>
      <c r="G31" s="122">
        <v>39907</v>
      </c>
      <c r="H31" s="122" t="s">
        <v>324</v>
      </c>
      <c r="I31" s="123">
        <v>0</v>
      </c>
    </row>
    <row r="32" ht="19.5" customHeight="1" spans="1:9">
      <c r="A32" s="122" t="s">
        <v>325</v>
      </c>
      <c r="B32" s="122" t="s">
        <v>326</v>
      </c>
      <c r="C32" s="123">
        <v>0</v>
      </c>
      <c r="D32" s="122">
        <v>30239</v>
      </c>
      <c r="E32" s="122" t="s">
        <v>327</v>
      </c>
      <c r="F32" s="123">
        <v>7.15</v>
      </c>
      <c r="G32" s="122">
        <v>39908</v>
      </c>
      <c r="H32" s="122" t="s">
        <v>328</v>
      </c>
      <c r="I32" s="123">
        <v>0</v>
      </c>
    </row>
    <row r="33" ht="19.5" customHeight="1" spans="1:9">
      <c r="A33" s="122" t="s">
        <v>329</v>
      </c>
      <c r="B33" s="122" t="s">
        <v>330</v>
      </c>
      <c r="C33" s="123">
        <v>0</v>
      </c>
      <c r="D33" s="122">
        <v>30240</v>
      </c>
      <c r="E33" s="122" t="s">
        <v>331</v>
      </c>
      <c r="F33" s="123">
        <v>0</v>
      </c>
      <c r="G33" s="122">
        <v>39909</v>
      </c>
      <c r="H33" s="122" t="s">
        <v>332</v>
      </c>
      <c r="I33" s="123">
        <v>0</v>
      </c>
    </row>
    <row r="34" ht="19.5" customHeight="1" spans="1:9">
      <c r="A34" s="122"/>
      <c r="B34" s="122"/>
      <c r="C34" s="123"/>
      <c r="D34" s="122">
        <v>30299</v>
      </c>
      <c r="E34" s="122" t="s">
        <v>333</v>
      </c>
      <c r="F34" s="123">
        <v>1.04</v>
      </c>
      <c r="G34" s="122">
        <v>39910</v>
      </c>
      <c r="H34" s="122" t="s">
        <v>334</v>
      </c>
      <c r="I34" s="123">
        <v>0</v>
      </c>
    </row>
    <row r="35" ht="19.5" customHeight="1" spans="1:9">
      <c r="A35" s="122"/>
      <c r="B35" s="122"/>
      <c r="C35" s="123"/>
      <c r="D35" s="122">
        <v>307</v>
      </c>
      <c r="E35" s="122" t="s">
        <v>335</v>
      </c>
      <c r="F35" s="123">
        <v>0</v>
      </c>
      <c r="G35" s="122">
        <v>39999</v>
      </c>
      <c r="H35" s="122" t="s">
        <v>336</v>
      </c>
      <c r="I35" s="123">
        <v>0</v>
      </c>
    </row>
    <row r="36" ht="19.5" customHeight="1" spans="1:9">
      <c r="A36" s="122"/>
      <c r="B36" s="122"/>
      <c r="C36" s="123"/>
      <c r="D36" s="122">
        <v>30701</v>
      </c>
      <c r="E36" s="122" t="s">
        <v>337</v>
      </c>
      <c r="F36" s="123">
        <v>0</v>
      </c>
      <c r="G36" s="122"/>
      <c r="H36" s="122"/>
      <c r="I36" s="123"/>
    </row>
    <row r="37" ht="19.5" customHeight="1" spans="1:9">
      <c r="A37" s="122"/>
      <c r="B37" s="122"/>
      <c r="C37" s="123"/>
      <c r="D37" s="122">
        <v>30702</v>
      </c>
      <c r="E37" s="122" t="s">
        <v>338</v>
      </c>
      <c r="F37" s="123">
        <v>0</v>
      </c>
      <c r="G37" s="122"/>
      <c r="H37" s="122"/>
      <c r="I37" s="123"/>
    </row>
    <row r="38" ht="19.5" customHeight="1" spans="1:9">
      <c r="A38" s="122"/>
      <c r="B38" s="122"/>
      <c r="C38" s="123"/>
      <c r="D38" s="122">
        <v>30703</v>
      </c>
      <c r="E38" s="122" t="s">
        <v>339</v>
      </c>
      <c r="F38" s="123">
        <v>0</v>
      </c>
      <c r="G38" s="122"/>
      <c r="H38" s="122"/>
      <c r="I38" s="123"/>
    </row>
    <row r="39" ht="19.5" customHeight="1" spans="1:9">
      <c r="A39" s="122"/>
      <c r="B39" s="122"/>
      <c r="C39" s="123"/>
      <c r="D39" s="122">
        <v>30704</v>
      </c>
      <c r="E39" s="122" t="s">
        <v>340</v>
      </c>
      <c r="F39" s="123">
        <v>0</v>
      </c>
      <c r="G39" s="122"/>
      <c r="H39" s="122"/>
      <c r="I39" s="123"/>
    </row>
    <row r="40" ht="19.5" customHeight="1" spans="1:9">
      <c r="A40" s="121" t="s">
        <v>341</v>
      </c>
      <c r="B40" s="121"/>
      <c r="C40" s="123">
        <v>255.35</v>
      </c>
      <c r="D40" s="121" t="s">
        <v>342</v>
      </c>
      <c r="E40" s="121"/>
      <c r="F40" s="121"/>
      <c r="G40" s="121"/>
      <c r="H40" s="121"/>
      <c r="I40" s="123">
        <v>20.71</v>
      </c>
    </row>
    <row r="41" ht="19.5" customHeight="1" spans="1:9">
      <c r="A41" s="122" t="s">
        <v>343</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 workbookViewId="0">
      <selection activeCell="H1" sqref="H$1:H$1048576"/>
    </sheetView>
  </sheetViews>
  <sheetFormatPr defaultColWidth="9" defaultRowHeight="13.5"/>
  <cols>
    <col min="1" max="1" width="8.38333333333333" customWidth="1"/>
    <col min="2" max="2" width="32.1083333333333" customWidth="1"/>
    <col min="3" max="3" width="15" customWidth="1"/>
    <col min="4" max="4" width="8.38333333333333" customWidth="1"/>
    <col min="5" max="5" width="23" customWidth="1"/>
    <col min="6" max="6" width="15" customWidth="1"/>
    <col min="7" max="7" width="8.38333333333333" customWidth="1"/>
    <col min="8" max="8" width="26.4416666666667" customWidth="1"/>
    <col min="9" max="9" width="15" customWidth="1"/>
    <col min="10" max="10" width="8.38333333333333" customWidth="1"/>
    <col min="11" max="11" width="39.775" customWidth="1"/>
    <col min="12" max="12" width="15" customWidth="1"/>
  </cols>
  <sheetData>
    <row r="1" customFormat="1" ht="27" spans="6:6">
      <c r="F1" s="128" t="s">
        <v>344</v>
      </c>
    </row>
    <row r="2" spans="12:12">
      <c r="L2" s="135" t="s">
        <v>345</v>
      </c>
    </row>
    <row r="3" ht="14.25" spans="1:12">
      <c r="A3" s="135" t="s">
        <v>2</v>
      </c>
      <c r="B3" s="136"/>
      <c r="L3" s="135" t="s">
        <v>3</v>
      </c>
    </row>
    <row r="4" ht="15" customHeight="1" spans="1:12">
      <c r="A4" s="121" t="s">
        <v>346</v>
      </c>
      <c r="B4" s="121"/>
      <c r="C4" s="121"/>
      <c r="D4" s="121"/>
      <c r="E4" s="121"/>
      <c r="F4" s="121"/>
      <c r="G4" s="121"/>
      <c r="H4" s="121"/>
      <c r="I4" s="121"/>
      <c r="J4" s="121"/>
      <c r="K4" s="121"/>
      <c r="L4" s="121"/>
    </row>
    <row r="5" ht="15" customHeight="1" spans="1:12">
      <c r="A5" s="121" t="s">
        <v>224</v>
      </c>
      <c r="B5" s="121" t="s">
        <v>135</v>
      </c>
      <c r="C5" s="121" t="s">
        <v>8</v>
      </c>
      <c r="D5" s="121" t="s">
        <v>224</v>
      </c>
      <c r="E5" s="121" t="s">
        <v>135</v>
      </c>
      <c r="F5" s="121" t="s">
        <v>8</v>
      </c>
      <c r="G5" s="121" t="s">
        <v>224</v>
      </c>
      <c r="H5" s="121" t="s">
        <v>135</v>
      </c>
      <c r="I5" s="121" t="s">
        <v>8</v>
      </c>
      <c r="J5" s="121" t="s">
        <v>224</v>
      </c>
      <c r="K5" s="121" t="s">
        <v>135</v>
      </c>
      <c r="L5" s="121" t="s">
        <v>8</v>
      </c>
    </row>
    <row r="6" ht="15" customHeight="1" spans="1:12">
      <c r="A6" s="122" t="s">
        <v>225</v>
      </c>
      <c r="B6" s="122" t="s">
        <v>226</v>
      </c>
      <c r="C6" s="123">
        <v>0</v>
      </c>
      <c r="D6" s="122">
        <v>302</v>
      </c>
      <c r="E6" s="122" t="s">
        <v>227</v>
      </c>
      <c r="F6" s="123">
        <v>75.23</v>
      </c>
      <c r="G6" s="122">
        <v>309</v>
      </c>
      <c r="H6" s="122" t="s">
        <v>347</v>
      </c>
      <c r="I6" s="123">
        <v>0</v>
      </c>
      <c r="J6" s="122">
        <v>311</v>
      </c>
      <c r="K6" s="122" t="s">
        <v>348</v>
      </c>
      <c r="L6" s="123">
        <v>0</v>
      </c>
    </row>
    <row r="7" ht="15" customHeight="1" spans="1:12">
      <c r="A7" s="122" t="s">
        <v>229</v>
      </c>
      <c r="B7" s="122" t="s">
        <v>230</v>
      </c>
      <c r="C7" s="123">
        <v>0</v>
      </c>
      <c r="D7" s="122">
        <v>30201</v>
      </c>
      <c r="E7" s="122" t="s">
        <v>231</v>
      </c>
      <c r="F7" s="123">
        <v>66.36</v>
      </c>
      <c r="G7" s="122">
        <v>30901</v>
      </c>
      <c r="H7" s="122" t="s">
        <v>232</v>
      </c>
      <c r="I7" s="123">
        <v>0</v>
      </c>
      <c r="J7" s="122">
        <v>31101</v>
      </c>
      <c r="K7" s="122" t="s">
        <v>300</v>
      </c>
      <c r="L7" s="123">
        <v>0</v>
      </c>
    </row>
    <row r="8" ht="15" customHeight="1" spans="1:12">
      <c r="A8" s="122" t="s">
        <v>233</v>
      </c>
      <c r="B8" s="122" t="s">
        <v>234</v>
      </c>
      <c r="C8" s="123">
        <v>0</v>
      </c>
      <c r="D8" s="122">
        <v>30202</v>
      </c>
      <c r="E8" s="122" t="s">
        <v>235</v>
      </c>
      <c r="F8" s="123">
        <v>1.9</v>
      </c>
      <c r="G8" s="122">
        <v>30902</v>
      </c>
      <c r="H8" s="122" t="s">
        <v>236</v>
      </c>
      <c r="I8" s="123">
        <v>0</v>
      </c>
      <c r="J8" s="122">
        <v>31199</v>
      </c>
      <c r="K8" s="122" t="s">
        <v>316</v>
      </c>
      <c r="L8" s="123">
        <v>0</v>
      </c>
    </row>
    <row r="9" ht="15" customHeight="1" spans="1:12">
      <c r="A9" s="122" t="s">
        <v>237</v>
      </c>
      <c r="B9" s="122" t="s">
        <v>238</v>
      </c>
      <c r="C9" s="123">
        <v>0</v>
      </c>
      <c r="D9" s="122">
        <v>30203</v>
      </c>
      <c r="E9" s="122" t="s">
        <v>239</v>
      </c>
      <c r="F9" s="123">
        <v>0</v>
      </c>
      <c r="G9" s="122">
        <v>30903</v>
      </c>
      <c r="H9" s="122" t="s">
        <v>240</v>
      </c>
      <c r="I9" s="123">
        <v>0</v>
      </c>
      <c r="J9" s="122">
        <v>312</v>
      </c>
      <c r="K9" s="122" t="s">
        <v>296</v>
      </c>
      <c r="L9" s="123" t="s">
        <v>349</v>
      </c>
    </row>
    <row r="10" ht="15" customHeight="1" spans="1:12">
      <c r="A10" s="122" t="s">
        <v>241</v>
      </c>
      <c r="B10" s="122" t="s">
        <v>242</v>
      </c>
      <c r="C10" s="123">
        <v>0</v>
      </c>
      <c r="D10" s="122">
        <v>30204</v>
      </c>
      <c r="E10" s="122" t="s">
        <v>243</v>
      </c>
      <c r="F10" s="123">
        <v>0</v>
      </c>
      <c r="G10" s="122">
        <v>30905</v>
      </c>
      <c r="H10" s="122" t="s">
        <v>244</v>
      </c>
      <c r="I10" s="123">
        <v>0</v>
      </c>
      <c r="J10" s="122">
        <v>31201</v>
      </c>
      <c r="K10" s="122" t="s">
        <v>300</v>
      </c>
      <c r="L10" s="123">
        <v>0</v>
      </c>
    </row>
    <row r="11" ht="15" customHeight="1" spans="1:12">
      <c r="A11" s="122" t="s">
        <v>245</v>
      </c>
      <c r="B11" s="122" t="s">
        <v>246</v>
      </c>
      <c r="C11" s="123">
        <v>0</v>
      </c>
      <c r="D11" s="122">
        <v>30205</v>
      </c>
      <c r="E11" s="122" t="s">
        <v>247</v>
      </c>
      <c r="F11" s="123">
        <v>0</v>
      </c>
      <c r="G11" s="122">
        <v>30906</v>
      </c>
      <c r="H11" s="122" t="s">
        <v>248</v>
      </c>
      <c r="I11" s="123">
        <v>0</v>
      </c>
      <c r="J11" s="122">
        <v>31203</v>
      </c>
      <c r="K11" s="122" t="s">
        <v>304</v>
      </c>
      <c r="L11" s="123">
        <v>0</v>
      </c>
    </row>
    <row r="12" ht="15" customHeight="1" spans="1:12">
      <c r="A12" s="122" t="s">
        <v>249</v>
      </c>
      <c r="B12" s="122" t="s">
        <v>250</v>
      </c>
      <c r="C12" s="123">
        <v>0</v>
      </c>
      <c r="D12" s="122">
        <v>30206</v>
      </c>
      <c r="E12" s="122" t="s">
        <v>251</v>
      </c>
      <c r="F12" s="123">
        <v>0</v>
      </c>
      <c r="G12" s="122">
        <v>30907</v>
      </c>
      <c r="H12" s="122" t="s">
        <v>252</v>
      </c>
      <c r="I12" s="123">
        <v>0</v>
      </c>
      <c r="J12" s="122">
        <v>31204</v>
      </c>
      <c r="K12" s="122" t="s">
        <v>308</v>
      </c>
      <c r="L12" s="123">
        <v>0</v>
      </c>
    </row>
    <row r="13" ht="15" customHeight="1" spans="1:12">
      <c r="A13" s="122" t="s">
        <v>253</v>
      </c>
      <c r="B13" s="122" t="s">
        <v>254</v>
      </c>
      <c r="C13" s="123">
        <v>0</v>
      </c>
      <c r="D13" s="122">
        <v>30207</v>
      </c>
      <c r="E13" s="122" t="s">
        <v>255</v>
      </c>
      <c r="F13" s="123">
        <v>0</v>
      </c>
      <c r="G13" s="122">
        <v>30908</v>
      </c>
      <c r="H13" s="122" t="s">
        <v>256</v>
      </c>
      <c r="I13" s="123">
        <v>0</v>
      </c>
      <c r="J13" s="122">
        <v>31205</v>
      </c>
      <c r="K13" s="122" t="s">
        <v>312</v>
      </c>
      <c r="L13" s="123" t="s">
        <v>349</v>
      </c>
    </row>
    <row r="14" ht="15" customHeight="1" spans="1:12">
      <c r="A14" s="122" t="s">
        <v>257</v>
      </c>
      <c r="B14" s="122" t="s">
        <v>258</v>
      </c>
      <c r="C14" s="123">
        <v>0</v>
      </c>
      <c r="D14" s="122">
        <v>30208</v>
      </c>
      <c r="E14" s="122" t="s">
        <v>259</v>
      </c>
      <c r="F14" s="123">
        <v>0</v>
      </c>
      <c r="G14" s="122">
        <v>30913</v>
      </c>
      <c r="H14" s="122" t="s">
        <v>276</v>
      </c>
      <c r="I14" s="123">
        <v>0</v>
      </c>
      <c r="J14" s="122">
        <v>31299</v>
      </c>
      <c r="K14" s="122" t="s">
        <v>316</v>
      </c>
      <c r="L14" s="123">
        <v>0</v>
      </c>
    </row>
    <row r="15" ht="15" customHeight="1" spans="1:12">
      <c r="A15" s="122" t="s">
        <v>261</v>
      </c>
      <c r="B15" s="122" t="s">
        <v>262</v>
      </c>
      <c r="C15" s="123">
        <v>0</v>
      </c>
      <c r="D15" s="122">
        <v>30209</v>
      </c>
      <c r="E15" s="122" t="s">
        <v>263</v>
      </c>
      <c r="F15" s="123">
        <v>0</v>
      </c>
      <c r="G15" s="122">
        <v>30919</v>
      </c>
      <c r="H15" s="122" t="s">
        <v>280</v>
      </c>
      <c r="I15" s="123">
        <v>0</v>
      </c>
      <c r="J15" s="122">
        <v>313</v>
      </c>
      <c r="K15" s="122" t="s">
        <v>350</v>
      </c>
      <c r="L15" s="123">
        <v>0</v>
      </c>
    </row>
    <row r="16" ht="15" customHeight="1" spans="1:12">
      <c r="A16" s="122" t="s">
        <v>265</v>
      </c>
      <c r="B16" s="122" t="s">
        <v>266</v>
      </c>
      <c r="C16" s="123">
        <v>0</v>
      </c>
      <c r="D16" s="122">
        <v>30211</v>
      </c>
      <c r="E16" s="122" t="s">
        <v>267</v>
      </c>
      <c r="F16" s="123">
        <v>1.85</v>
      </c>
      <c r="G16" s="122">
        <v>30921</v>
      </c>
      <c r="H16" s="122" t="s">
        <v>284</v>
      </c>
      <c r="I16" s="123">
        <v>0</v>
      </c>
      <c r="J16" s="122">
        <v>31302</v>
      </c>
      <c r="K16" s="122" t="s">
        <v>351</v>
      </c>
      <c r="L16" s="123">
        <v>0</v>
      </c>
    </row>
    <row r="17" ht="15" customHeight="1" spans="1:12">
      <c r="A17" s="122" t="s">
        <v>269</v>
      </c>
      <c r="B17" s="122" t="s">
        <v>270</v>
      </c>
      <c r="C17" s="123">
        <v>0</v>
      </c>
      <c r="D17" s="122">
        <v>30212</v>
      </c>
      <c r="E17" s="122" t="s">
        <v>271</v>
      </c>
      <c r="F17" s="123">
        <v>0</v>
      </c>
      <c r="G17" s="122">
        <v>30922</v>
      </c>
      <c r="H17" s="122" t="s">
        <v>288</v>
      </c>
      <c r="I17" s="123">
        <v>0</v>
      </c>
      <c r="J17" s="122">
        <v>31303</v>
      </c>
      <c r="K17" s="122" t="s">
        <v>352</v>
      </c>
      <c r="L17" s="123">
        <v>0</v>
      </c>
    </row>
    <row r="18" ht="15" customHeight="1" spans="1:12">
      <c r="A18" s="122" t="s">
        <v>273</v>
      </c>
      <c r="B18" s="122" t="s">
        <v>274</v>
      </c>
      <c r="C18" s="123">
        <v>0</v>
      </c>
      <c r="D18" s="122">
        <v>30213</v>
      </c>
      <c r="E18" s="122" t="s">
        <v>275</v>
      </c>
      <c r="F18" s="123">
        <v>0</v>
      </c>
      <c r="G18" s="122">
        <v>30999</v>
      </c>
      <c r="H18" s="122" t="s">
        <v>353</v>
      </c>
      <c r="I18" s="123">
        <v>0</v>
      </c>
      <c r="J18" s="122">
        <v>31304</v>
      </c>
      <c r="K18" s="122" t="s">
        <v>354</v>
      </c>
      <c r="L18" s="123">
        <v>0</v>
      </c>
    </row>
    <row r="19" ht="15" customHeight="1" spans="1:12">
      <c r="A19" s="122" t="s">
        <v>277</v>
      </c>
      <c r="B19" s="122" t="s">
        <v>278</v>
      </c>
      <c r="C19" s="123">
        <v>0</v>
      </c>
      <c r="D19" s="122">
        <v>30214</v>
      </c>
      <c r="E19" s="122" t="s">
        <v>279</v>
      </c>
      <c r="F19" s="123">
        <v>0</v>
      </c>
      <c r="G19" s="122">
        <v>310</v>
      </c>
      <c r="H19" s="122" t="s">
        <v>228</v>
      </c>
      <c r="I19" s="123">
        <v>30</v>
      </c>
      <c r="J19" s="122">
        <v>399</v>
      </c>
      <c r="K19" s="122" t="s">
        <v>320</v>
      </c>
      <c r="L19" s="123">
        <v>0</v>
      </c>
    </row>
    <row r="20" ht="15" customHeight="1" spans="1:12">
      <c r="A20" s="122" t="s">
        <v>281</v>
      </c>
      <c r="B20" s="122" t="s">
        <v>282</v>
      </c>
      <c r="C20" s="123">
        <v>4.46</v>
      </c>
      <c r="D20" s="122">
        <v>30215</v>
      </c>
      <c r="E20" s="122" t="s">
        <v>283</v>
      </c>
      <c r="F20" s="123">
        <v>4.05</v>
      </c>
      <c r="G20" s="122">
        <v>31001</v>
      </c>
      <c r="H20" s="122" t="s">
        <v>232</v>
      </c>
      <c r="I20" s="123">
        <v>0</v>
      </c>
      <c r="J20" s="122">
        <v>39907</v>
      </c>
      <c r="K20" s="122" t="s">
        <v>324</v>
      </c>
      <c r="L20" s="123">
        <v>0</v>
      </c>
    </row>
    <row r="21" ht="15" customHeight="1" spans="1:12">
      <c r="A21" s="122" t="s">
        <v>285</v>
      </c>
      <c r="B21" s="122" t="s">
        <v>286</v>
      </c>
      <c r="C21" s="123">
        <v>0</v>
      </c>
      <c r="D21" s="122">
        <v>30216</v>
      </c>
      <c r="E21" s="122" t="s">
        <v>287</v>
      </c>
      <c r="F21" s="123">
        <v>1</v>
      </c>
      <c r="G21" s="122">
        <v>31002</v>
      </c>
      <c r="H21" s="122" t="s">
        <v>236</v>
      </c>
      <c r="I21" s="123">
        <v>0</v>
      </c>
      <c r="J21" s="122">
        <v>39908</v>
      </c>
      <c r="K21" s="122" t="s">
        <v>328</v>
      </c>
      <c r="L21" s="123">
        <v>0</v>
      </c>
    </row>
    <row r="22" ht="15" customHeight="1" spans="1:12">
      <c r="A22" s="122" t="s">
        <v>289</v>
      </c>
      <c r="B22" s="122" t="s">
        <v>290</v>
      </c>
      <c r="C22" s="123">
        <v>0</v>
      </c>
      <c r="D22" s="122">
        <v>30217</v>
      </c>
      <c r="E22" s="122" t="s">
        <v>291</v>
      </c>
      <c r="F22" s="123">
        <v>0.07</v>
      </c>
      <c r="G22" s="122">
        <v>31003</v>
      </c>
      <c r="H22" s="122" t="s">
        <v>240</v>
      </c>
      <c r="I22" s="123">
        <v>0</v>
      </c>
      <c r="J22" s="122">
        <v>39909</v>
      </c>
      <c r="K22" s="122" t="s">
        <v>332</v>
      </c>
      <c r="L22" s="123">
        <v>0</v>
      </c>
    </row>
    <row r="23" ht="15" customHeight="1" spans="1:12">
      <c r="A23" s="122" t="s">
        <v>293</v>
      </c>
      <c r="B23" s="122" t="s">
        <v>294</v>
      </c>
      <c r="C23" s="123">
        <v>0</v>
      </c>
      <c r="D23" s="122">
        <v>30218</v>
      </c>
      <c r="E23" s="122" t="s">
        <v>295</v>
      </c>
      <c r="F23" s="123">
        <v>0</v>
      </c>
      <c r="G23" s="122">
        <v>31005</v>
      </c>
      <c r="H23" s="122" t="s">
        <v>244</v>
      </c>
      <c r="I23" s="123">
        <v>30</v>
      </c>
      <c r="J23" s="122">
        <v>39910</v>
      </c>
      <c r="K23" s="122" t="s">
        <v>334</v>
      </c>
      <c r="L23" s="123">
        <v>0</v>
      </c>
    </row>
    <row r="24" ht="15" customHeight="1" spans="1:12">
      <c r="A24" s="122" t="s">
        <v>297</v>
      </c>
      <c r="B24" s="122" t="s">
        <v>298</v>
      </c>
      <c r="C24" s="123">
        <v>0</v>
      </c>
      <c r="D24" s="122">
        <v>30224</v>
      </c>
      <c r="E24" s="122" t="s">
        <v>299</v>
      </c>
      <c r="F24" s="123">
        <v>0</v>
      </c>
      <c r="G24" s="122">
        <v>31006</v>
      </c>
      <c r="H24" s="122" t="s">
        <v>248</v>
      </c>
      <c r="I24" s="123">
        <v>0</v>
      </c>
      <c r="J24" s="122">
        <v>39999</v>
      </c>
      <c r="K24" s="122" t="s">
        <v>336</v>
      </c>
      <c r="L24" s="123">
        <v>0</v>
      </c>
    </row>
    <row r="25" ht="15" customHeight="1" spans="1:12">
      <c r="A25" s="122" t="s">
        <v>301</v>
      </c>
      <c r="B25" s="122" t="s">
        <v>302</v>
      </c>
      <c r="C25" s="123">
        <v>4.46</v>
      </c>
      <c r="D25" s="122">
        <v>30225</v>
      </c>
      <c r="E25" s="122" t="s">
        <v>303</v>
      </c>
      <c r="F25" s="123">
        <v>0</v>
      </c>
      <c r="G25" s="122">
        <v>31007</v>
      </c>
      <c r="H25" s="122" t="s">
        <v>252</v>
      </c>
      <c r="I25" s="123">
        <v>0</v>
      </c>
      <c r="J25" s="122"/>
      <c r="K25" s="122"/>
      <c r="L25" s="121"/>
    </row>
    <row r="26" ht="15" customHeight="1" spans="1:12">
      <c r="A26" s="122" t="s">
        <v>305</v>
      </c>
      <c r="B26" s="122" t="s">
        <v>306</v>
      </c>
      <c r="C26" s="123">
        <v>0</v>
      </c>
      <c r="D26" s="122">
        <v>30226</v>
      </c>
      <c r="E26" s="122" t="s">
        <v>307</v>
      </c>
      <c r="F26" s="123">
        <v>0</v>
      </c>
      <c r="G26" s="122">
        <v>31008</v>
      </c>
      <c r="H26" s="122" t="s">
        <v>256</v>
      </c>
      <c r="I26" s="123">
        <v>0</v>
      </c>
      <c r="J26" s="122"/>
      <c r="K26" s="122"/>
      <c r="L26" s="121"/>
    </row>
    <row r="27" ht="15" customHeight="1" spans="1:12">
      <c r="A27" s="122" t="s">
        <v>309</v>
      </c>
      <c r="B27" s="122" t="s">
        <v>310</v>
      </c>
      <c r="C27" s="123">
        <v>0</v>
      </c>
      <c r="D27" s="122">
        <v>30227</v>
      </c>
      <c r="E27" s="122" t="s">
        <v>311</v>
      </c>
      <c r="F27" s="123">
        <v>0</v>
      </c>
      <c r="G27" s="122">
        <v>31009</v>
      </c>
      <c r="H27" s="122" t="s">
        <v>260</v>
      </c>
      <c r="I27" s="123">
        <v>0</v>
      </c>
      <c r="J27" s="122"/>
      <c r="K27" s="122"/>
      <c r="L27" s="121"/>
    </row>
    <row r="28" ht="15" customHeight="1" spans="1:12">
      <c r="A28" s="122" t="s">
        <v>313</v>
      </c>
      <c r="B28" s="122" t="s">
        <v>314</v>
      </c>
      <c r="C28" s="123">
        <v>0</v>
      </c>
      <c r="D28" s="122">
        <v>30228</v>
      </c>
      <c r="E28" s="122" t="s">
        <v>315</v>
      </c>
      <c r="F28" s="123">
        <v>0</v>
      </c>
      <c r="G28" s="122">
        <v>31010</v>
      </c>
      <c r="H28" s="122" t="s">
        <v>264</v>
      </c>
      <c r="I28" s="123">
        <v>0</v>
      </c>
      <c r="J28" s="122"/>
      <c r="K28" s="122"/>
      <c r="L28" s="121"/>
    </row>
    <row r="29" ht="15" customHeight="1" spans="1:12">
      <c r="A29" s="122" t="s">
        <v>317</v>
      </c>
      <c r="B29" s="122" t="s">
        <v>318</v>
      </c>
      <c r="C29" s="123">
        <v>0</v>
      </c>
      <c r="D29" s="122">
        <v>30229</v>
      </c>
      <c r="E29" s="122" t="s">
        <v>319</v>
      </c>
      <c r="F29" s="123">
        <v>0</v>
      </c>
      <c r="G29" s="122">
        <v>31011</v>
      </c>
      <c r="H29" s="122" t="s">
        <v>268</v>
      </c>
      <c r="I29" s="123">
        <v>0</v>
      </c>
      <c r="J29" s="122"/>
      <c r="K29" s="122"/>
      <c r="L29" s="121"/>
    </row>
    <row r="30" ht="15" customHeight="1" spans="1:12">
      <c r="A30" s="122" t="s">
        <v>321</v>
      </c>
      <c r="B30" s="122" t="s">
        <v>322</v>
      </c>
      <c r="C30" s="123">
        <v>0</v>
      </c>
      <c r="D30" s="122">
        <v>30231</v>
      </c>
      <c r="E30" s="122" t="s">
        <v>323</v>
      </c>
      <c r="F30" s="123">
        <v>0</v>
      </c>
      <c r="G30" s="122">
        <v>31012</v>
      </c>
      <c r="H30" s="122" t="s">
        <v>272</v>
      </c>
      <c r="I30" s="123">
        <v>0</v>
      </c>
      <c r="J30" s="122"/>
      <c r="K30" s="122"/>
      <c r="L30" s="121"/>
    </row>
    <row r="31" ht="15" customHeight="1" spans="1:12">
      <c r="A31" s="122" t="s">
        <v>325</v>
      </c>
      <c r="B31" s="122" t="s">
        <v>326</v>
      </c>
      <c r="C31" s="123">
        <v>0</v>
      </c>
      <c r="D31" s="122">
        <v>30239</v>
      </c>
      <c r="E31" s="122" t="s">
        <v>327</v>
      </c>
      <c r="F31" s="123">
        <v>0</v>
      </c>
      <c r="G31" s="122">
        <v>31013</v>
      </c>
      <c r="H31" s="122" t="s">
        <v>276</v>
      </c>
      <c r="I31" s="123">
        <v>0</v>
      </c>
      <c r="J31" s="122"/>
      <c r="K31" s="122"/>
      <c r="L31" s="121"/>
    </row>
    <row r="32" ht="15" customHeight="1" spans="1:12">
      <c r="A32" s="122" t="s">
        <v>329</v>
      </c>
      <c r="B32" s="122" t="s">
        <v>355</v>
      </c>
      <c r="C32" s="123">
        <v>0</v>
      </c>
      <c r="D32" s="122">
        <v>30240</v>
      </c>
      <c r="E32" s="122" t="s">
        <v>331</v>
      </c>
      <c r="F32" s="123">
        <v>0</v>
      </c>
      <c r="G32" s="122">
        <v>31019</v>
      </c>
      <c r="H32" s="122" t="s">
        <v>280</v>
      </c>
      <c r="I32" s="123">
        <v>0</v>
      </c>
      <c r="J32" s="122"/>
      <c r="K32" s="122"/>
      <c r="L32" s="121"/>
    </row>
    <row r="33" ht="15" customHeight="1" spans="1:12">
      <c r="A33" s="122"/>
      <c r="B33" s="122"/>
      <c r="C33" s="121"/>
      <c r="D33" s="122">
        <v>30299</v>
      </c>
      <c r="E33" s="122" t="s">
        <v>333</v>
      </c>
      <c r="F33" s="123">
        <v>0</v>
      </c>
      <c r="G33" s="122">
        <v>31021</v>
      </c>
      <c r="H33" s="122" t="s">
        <v>284</v>
      </c>
      <c r="I33" s="123">
        <v>0</v>
      </c>
      <c r="J33" s="122"/>
      <c r="K33" s="122"/>
      <c r="L33" s="121"/>
    </row>
    <row r="34" ht="15" customHeight="1" spans="1:12">
      <c r="A34" s="122"/>
      <c r="B34" s="122"/>
      <c r="C34" s="121"/>
      <c r="D34" s="122">
        <v>307</v>
      </c>
      <c r="E34" s="122" t="s">
        <v>335</v>
      </c>
      <c r="F34" s="123">
        <v>0</v>
      </c>
      <c r="G34" s="122">
        <v>31022</v>
      </c>
      <c r="H34" s="122" t="s">
        <v>288</v>
      </c>
      <c r="I34" s="123">
        <v>0</v>
      </c>
      <c r="J34" s="122"/>
      <c r="K34" s="122"/>
      <c r="L34" s="121"/>
    </row>
    <row r="35" ht="15" customHeight="1" spans="1:12">
      <c r="A35" s="122"/>
      <c r="B35" s="122"/>
      <c r="C35" s="121"/>
      <c r="D35" s="122">
        <v>30701</v>
      </c>
      <c r="E35" s="122" t="s">
        <v>337</v>
      </c>
      <c r="F35" s="123">
        <v>0</v>
      </c>
      <c r="G35" s="122">
        <v>31099</v>
      </c>
      <c r="H35" s="122" t="s">
        <v>292</v>
      </c>
      <c r="I35" s="123">
        <v>0</v>
      </c>
      <c r="J35" s="122"/>
      <c r="K35" s="122"/>
      <c r="L35" s="121"/>
    </row>
    <row r="36" ht="15" customHeight="1" spans="1:12">
      <c r="A36" s="122"/>
      <c r="B36" s="122"/>
      <c r="C36" s="121"/>
      <c r="D36" s="122">
        <v>30702</v>
      </c>
      <c r="E36" s="122" t="s">
        <v>338</v>
      </c>
      <c r="F36" s="123">
        <v>0</v>
      </c>
      <c r="G36" s="122"/>
      <c r="H36" s="122"/>
      <c r="I36" s="121"/>
      <c r="J36" s="122"/>
      <c r="K36" s="122"/>
      <c r="L36" s="121"/>
    </row>
    <row r="37" ht="15" customHeight="1" spans="1:12">
      <c r="A37" s="122"/>
      <c r="B37" s="122"/>
      <c r="C37" s="121"/>
      <c r="D37" s="122">
        <v>30703</v>
      </c>
      <c r="E37" s="122" t="s">
        <v>339</v>
      </c>
      <c r="F37" s="123">
        <v>0</v>
      </c>
      <c r="G37" s="122"/>
      <c r="H37" s="122"/>
      <c r="I37" s="121"/>
      <c r="J37" s="122"/>
      <c r="K37" s="122"/>
      <c r="L37" s="121"/>
    </row>
    <row r="38" ht="15" customHeight="1" spans="1:12">
      <c r="A38" s="122"/>
      <c r="B38" s="122"/>
      <c r="C38" s="121"/>
      <c r="D38" s="122">
        <v>30704</v>
      </c>
      <c r="E38" s="122" t="s">
        <v>340</v>
      </c>
      <c r="F38" s="123">
        <v>0</v>
      </c>
      <c r="G38" s="122"/>
      <c r="H38" s="122"/>
      <c r="I38" s="121"/>
      <c r="J38" s="122"/>
      <c r="K38" s="122"/>
      <c r="L38" s="121"/>
    </row>
    <row r="39" ht="15" customHeight="1" spans="1:12">
      <c r="A39" s="122" t="s">
        <v>356</v>
      </c>
      <c r="B39" s="122"/>
      <c r="C39" s="122"/>
      <c r="D39" s="122"/>
      <c r="E39" s="122"/>
      <c r="F39" s="122"/>
      <c r="G39" s="122"/>
      <c r="H39" s="122"/>
      <c r="I39" s="122"/>
      <c r="J39" s="122"/>
      <c r="K39" s="122"/>
      <c r="L39" s="1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1"/>
  <sheetViews>
    <sheetView workbookViewId="0">
      <selection activeCell="E14" sqref="E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0:10">
      <c r="J1" s="128" t="s">
        <v>357</v>
      </c>
    </row>
    <row r="2" ht="14.25" spans="20:20">
      <c r="T2" s="97" t="s">
        <v>358</v>
      </c>
    </row>
    <row r="3" ht="14.25" spans="1:20">
      <c r="A3" s="97" t="s">
        <v>2</v>
      </c>
      <c r="T3" s="97" t="s">
        <v>3</v>
      </c>
    </row>
    <row r="4" ht="19.5" customHeight="1" spans="1:20">
      <c r="A4" s="129" t="s">
        <v>6</v>
      </c>
      <c r="B4" s="129"/>
      <c r="C4" s="129"/>
      <c r="D4" s="129"/>
      <c r="E4" s="129" t="s">
        <v>212</v>
      </c>
      <c r="F4" s="129"/>
      <c r="G4" s="129"/>
      <c r="H4" s="129" t="s">
        <v>213</v>
      </c>
      <c r="I4" s="129"/>
      <c r="J4" s="129"/>
      <c r="K4" s="129" t="s">
        <v>214</v>
      </c>
      <c r="L4" s="129"/>
      <c r="M4" s="129"/>
      <c r="N4" s="129"/>
      <c r="O4" s="129"/>
      <c r="P4" s="129" t="s">
        <v>117</v>
      </c>
      <c r="Q4" s="129"/>
      <c r="R4" s="129"/>
      <c r="S4" s="129"/>
      <c r="T4" s="129"/>
    </row>
    <row r="5" ht="19.5" customHeight="1" spans="1:20">
      <c r="A5" s="129" t="s">
        <v>134</v>
      </c>
      <c r="B5" s="129"/>
      <c r="C5" s="129"/>
      <c r="D5" s="129" t="s">
        <v>135</v>
      </c>
      <c r="E5" s="129" t="s">
        <v>141</v>
      </c>
      <c r="F5" s="129" t="s">
        <v>215</v>
      </c>
      <c r="G5" s="129" t="s">
        <v>216</v>
      </c>
      <c r="H5" s="129" t="s">
        <v>141</v>
      </c>
      <c r="I5" s="129" t="s">
        <v>179</v>
      </c>
      <c r="J5" s="129" t="s">
        <v>180</v>
      </c>
      <c r="K5" s="129" t="s">
        <v>141</v>
      </c>
      <c r="L5" s="129" t="s">
        <v>179</v>
      </c>
      <c r="M5" s="129"/>
      <c r="N5" s="129"/>
      <c r="O5" s="129" t="s">
        <v>180</v>
      </c>
      <c r="P5" s="129" t="s">
        <v>141</v>
      </c>
      <c r="Q5" s="129" t="s">
        <v>215</v>
      </c>
      <c r="R5" s="129" t="s">
        <v>216</v>
      </c>
      <c r="S5" s="129"/>
      <c r="T5" s="129"/>
    </row>
    <row r="6" ht="19.5" customHeight="1" spans="1:20">
      <c r="A6" s="129"/>
      <c r="B6" s="129"/>
      <c r="C6" s="129"/>
      <c r="D6" s="129"/>
      <c r="E6" s="129"/>
      <c r="F6" s="129"/>
      <c r="G6" s="129"/>
      <c r="H6" s="129"/>
      <c r="I6" s="129"/>
      <c r="J6" s="129"/>
      <c r="K6" s="129"/>
      <c r="L6" s="129" t="s">
        <v>136</v>
      </c>
      <c r="M6" s="129" t="s">
        <v>218</v>
      </c>
      <c r="N6" s="129" t="s">
        <v>217</v>
      </c>
      <c r="O6" s="129"/>
      <c r="P6" s="129"/>
      <c r="Q6" s="129"/>
      <c r="R6" s="129" t="s">
        <v>136</v>
      </c>
      <c r="S6" s="129" t="s">
        <v>219</v>
      </c>
      <c r="T6" s="129" t="s">
        <v>220</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138</v>
      </c>
      <c r="B8" s="129" t="s">
        <v>139</v>
      </c>
      <c r="C8" s="129" t="s">
        <v>140</v>
      </c>
      <c r="D8" s="129" t="s">
        <v>10</v>
      </c>
      <c r="E8" s="130" t="s">
        <v>11</v>
      </c>
      <c r="F8" s="130" t="s">
        <v>12</v>
      </c>
      <c r="G8" s="130" t="s">
        <v>23</v>
      </c>
      <c r="H8" s="130" t="s">
        <v>27</v>
      </c>
      <c r="I8" s="130" t="s">
        <v>31</v>
      </c>
      <c r="J8" s="130" t="s">
        <v>35</v>
      </c>
      <c r="K8" s="130" t="s">
        <v>39</v>
      </c>
      <c r="L8" s="130" t="s">
        <v>43</v>
      </c>
      <c r="M8" s="130" t="s">
        <v>48</v>
      </c>
      <c r="N8" s="130" t="s">
        <v>51</v>
      </c>
      <c r="O8" s="130" t="s">
        <v>54</v>
      </c>
      <c r="P8" s="130" t="s">
        <v>57</v>
      </c>
      <c r="Q8" s="130" t="s">
        <v>61</v>
      </c>
      <c r="R8" s="130" t="s">
        <v>64</v>
      </c>
      <c r="S8" s="130" t="s">
        <v>67</v>
      </c>
      <c r="T8" s="130" t="s">
        <v>70</v>
      </c>
    </row>
    <row r="9" ht="19.5" customHeight="1" spans="1:20">
      <c r="A9" s="129"/>
      <c r="B9" s="129"/>
      <c r="C9" s="129"/>
      <c r="D9" s="129" t="s">
        <v>141</v>
      </c>
      <c r="E9" s="131"/>
      <c r="F9" s="131"/>
      <c r="G9" s="131"/>
      <c r="H9" s="131"/>
      <c r="I9" s="131"/>
      <c r="J9" s="131"/>
      <c r="K9" s="131"/>
      <c r="L9" s="131"/>
      <c r="M9" s="131"/>
      <c r="N9" s="131"/>
      <c r="O9" s="131"/>
      <c r="P9" s="131"/>
      <c r="Q9" s="131"/>
      <c r="R9" s="131"/>
      <c r="S9" s="131"/>
      <c r="T9" s="131"/>
    </row>
    <row r="10" ht="19.5" customHeight="1" spans="1:20">
      <c r="A10" s="132"/>
      <c r="B10" s="132"/>
      <c r="C10" s="132"/>
      <c r="D10" s="132"/>
      <c r="E10" s="131"/>
      <c r="F10" s="131"/>
      <c r="G10" s="131"/>
      <c r="H10" s="131"/>
      <c r="I10" s="131"/>
      <c r="J10" s="131"/>
      <c r="K10" s="131"/>
      <c r="L10" s="131"/>
      <c r="M10" s="131"/>
      <c r="N10" s="131"/>
      <c r="O10" s="131"/>
      <c r="P10" s="131"/>
      <c r="Q10" s="131"/>
      <c r="R10" s="131"/>
      <c r="S10" s="131"/>
      <c r="T10" s="131"/>
    </row>
    <row r="11" ht="19.5" customHeight="1" spans="1:20">
      <c r="A11" s="133" t="s">
        <v>359</v>
      </c>
      <c r="B11" s="134"/>
      <c r="C11" s="134" t="s">
        <v>360</v>
      </c>
      <c r="D11" s="134" t="s">
        <v>360</v>
      </c>
      <c r="E11" s="134" t="s">
        <v>360</v>
      </c>
      <c r="F11" s="134" t="s">
        <v>360</v>
      </c>
      <c r="G11" s="134" t="s">
        <v>360</v>
      </c>
      <c r="H11" s="134" t="s">
        <v>360</v>
      </c>
      <c r="I11" s="134" t="s">
        <v>360</v>
      </c>
      <c r="J11" s="134" t="s">
        <v>360</v>
      </c>
      <c r="K11" s="134" t="s">
        <v>360</v>
      </c>
      <c r="L11" s="134" t="s">
        <v>360</v>
      </c>
      <c r="M11" s="134" t="s">
        <v>360</v>
      </c>
      <c r="N11" s="134" t="s">
        <v>360</v>
      </c>
      <c r="O11" s="134" t="s">
        <v>360</v>
      </c>
      <c r="P11" s="134" t="s">
        <v>360</v>
      </c>
      <c r="Q11" s="134" t="s">
        <v>360</v>
      </c>
      <c r="R11" s="134" t="s">
        <v>360</v>
      </c>
      <c r="S11" s="134" t="s">
        <v>360</v>
      </c>
      <c r="T11" s="134" t="s">
        <v>360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1"/>
  <sheetViews>
    <sheetView workbookViewId="0">
      <selection activeCell="H27" sqref="H27"/>
    </sheetView>
  </sheetViews>
  <sheetFormatPr defaultColWidth="9" defaultRowHeight="13.5"/>
  <cols>
    <col min="1" max="3" width="2.75" customWidth="1"/>
    <col min="4" max="4" width="32.75" customWidth="1"/>
    <col min="5" max="6" width="15" customWidth="1"/>
    <col min="7" max="11" width="14" customWidth="1"/>
    <col min="12" max="12" width="74" customWidth="1"/>
  </cols>
  <sheetData>
    <row r="1" customFormat="1" ht="27" spans="1:12">
      <c r="A1" s="128" t="s">
        <v>361</v>
      </c>
      <c r="B1" s="128"/>
      <c r="C1" s="128"/>
      <c r="D1" s="128"/>
      <c r="E1" s="128"/>
      <c r="F1" s="128"/>
      <c r="G1" s="128"/>
      <c r="H1" s="128"/>
      <c r="I1" s="128"/>
      <c r="J1" s="128"/>
      <c r="K1" s="128"/>
      <c r="L1" s="128"/>
    </row>
    <row r="2" ht="14.25" spans="12:12">
      <c r="L2" s="115" t="s">
        <v>362</v>
      </c>
    </row>
    <row r="3" ht="14.25" spans="1:12">
      <c r="A3" s="97" t="s">
        <v>2</v>
      </c>
      <c r="L3" s="115" t="s">
        <v>3</v>
      </c>
    </row>
    <row r="4" ht="19.5" customHeight="1" spans="1:12">
      <c r="A4" s="129" t="s">
        <v>6</v>
      </c>
      <c r="B4" s="129"/>
      <c r="C4" s="129"/>
      <c r="D4" s="129"/>
      <c r="E4" s="129" t="s">
        <v>212</v>
      </c>
      <c r="F4" s="129"/>
      <c r="G4" s="129"/>
      <c r="H4" s="129" t="s">
        <v>213</v>
      </c>
      <c r="I4" s="129" t="s">
        <v>214</v>
      </c>
      <c r="J4" s="129" t="s">
        <v>117</v>
      </c>
      <c r="K4" s="129"/>
      <c r="L4" s="129"/>
    </row>
    <row r="5" ht="19.5" customHeight="1" spans="1:12">
      <c r="A5" s="129" t="s">
        <v>134</v>
      </c>
      <c r="B5" s="129"/>
      <c r="C5" s="129"/>
      <c r="D5" s="129" t="s">
        <v>135</v>
      </c>
      <c r="E5" s="129" t="s">
        <v>141</v>
      </c>
      <c r="F5" s="129" t="s">
        <v>363</v>
      </c>
      <c r="G5" s="129" t="s">
        <v>364</v>
      </c>
      <c r="H5" s="129"/>
      <c r="I5" s="129"/>
      <c r="J5" s="129" t="s">
        <v>141</v>
      </c>
      <c r="K5" s="129" t="s">
        <v>363</v>
      </c>
      <c r="L5" s="130" t="s">
        <v>364</v>
      </c>
    </row>
    <row r="6" ht="19.5" customHeight="1" spans="1:12">
      <c r="A6" s="129"/>
      <c r="B6" s="129"/>
      <c r="C6" s="129"/>
      <c r="D6" s="129"/>
      <c r="E6" s="129"/>
      <c r="F6" s="129"/>
      <c r="G6" s="129"/>
      <c r="H6" s="129"/>
      <c r="I6" s="129"/>
      <c r="J6" s="129"/>
      <c r="K6" s="129"/>
      <c r="L6" s="130"/>
    </row>
    <row r="7" ht="19.5" customHeight="1" spans="1:12">
      <c r="A7" s="129"/>
      <c r="B7" s="129"/>
      <c r="C7" s="129"/>
      <c r="D7" s="129"/>
      <c r="E7" s="129"/>
      <c r="F7" s="129"/>
      <c r="G7" s="129"/>
      <c r="H7" s="129"/>
      <c r="I7" s="129"/>
      <c r="J7" s="129"/>
      <c r="K7" s="129"/>
      <c r="L7" s="130"/>
    </row>
    <row r="8" ht="19.5" customHeight="1" spans="1:12">
      <c r="A8" s="129" t="s">
        <v>138</v>
      </c>
      <c r="B8" s="129" t="s">
        <v>139</v>
      </c>
      <c r="C8" s="129" t="s">
        <v>140</v>
      </c>
      <c r="D8" s="129" t="s">
        <v>10</v>
      </c>
      <c r="E8" s="130" t="s">
        <v>11</v>
      </c>
      <c r="F8" s="130" t="s">
        <v>12</v>
      </c>
      <c r="G8" s="130" t="s">
        <v>23</v>
      </c>
      <c r="H8" s="130" t="s">
        <v>27</v>
      </c>
      <c r="I8" s="130" t="s">
        <v>31</v>
      </c>
      <c r="J8" s="130" t="s">
        <v>35</v>
      </c>
      <c r="K8" s="130" t="s">
        <v>39</v>
      </c>
      <c r="L8" s="130" t="s">
        <v>43</v>
      </c>
    </row>
    <row r="9" ht="19.5" customHeight="1" spans="1:12">
      <c r="A9" s="129"/>
      <c r="B9" s="129"/>
      <c r="C9" s="129"/>
      <c r="D9" s="129" t="s">
        <v>141</v>
      </c>
      <c r="E9" s="131"/>
      <c r="F9" s="131"/>
      <c r="G9" s="131"/>
      <c r="H9" s="131"/>
      <c r="I9" s="131"/>
      <c r="J9" s="131"/>
      <c r="K9" s="131"/>
      <c r="L9" s="131"/>
    </row>
    <row r="10" ht="19.5" customHeight="1" spans="1:12">
      <c r="A10" s="132"/>
      <c r="B10" s="132"/>
      <c r="C10" s="132"/>
      <c r="D10" s="132"/>
      <c r="E10" s="131"/>
      <c r="F10" s="131"/>
      <c r="G10" s="131"/>
      <c r="H10" s="131"/>
      <c r="I10" s="131"/>
      <c r="J10" s="131"/>
      <c r="K10" s="131"/>
      <c r="L10" s="131"/>
    </row>
    <row r="11" ht="19.5" customHeight="1" spans="1:12">
      <c r="A11" s="132" t="s">
        <v>365</v>
      </c>
      <c r="B11" s="132"/>
      <c r="C11" s="132"/>
      <c r="D11" s="132"/>
      <c r="E11" s="132"/>
      <c r="F11" s="132"/>
      <c r="G11" s="132"/>
      <c r="H11" s="132"/>
      <c r="I11" s="132"/>
      <c r="J11" s="132"/>
      <c r="K11" s="132"/>
      <c r="L11" s="13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国有资产使用情况表(公开12表)</vt:lpstr>
      <vt:lpstr>GK13 部门整体支出绩效自评情况(公开13表)</vt:lpstr>
      <vt:lpstr>GK14 部门整体支出绩效自评表(公开14表)</vt:lpstr>
      <vt:lpstr>GK15 项目支出绩效自评表(公开15表)（县级项目）</vt:lpstr>
      <vt:lpstr>GK15 项目支出绩效自评表(公开15表)（省级项目）</vt:lpstr>
      <vt:lpstr>GK15 项目支出绩效自评表(公开15表)（民运会项目）</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2024-08-30T01:16:00Z</dcterms:created>
  <dcterms:modified xsi:type="dcterms:W3CDTF">2024-11-22T10:56:08Z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177AE18B5BBE490C9BBDCDF0FFA6BA25_13</vt:lpwstr>
  </property>
  <property fmtid="{D5CDD505-2E9C-101B-9397-08002B2CF9AE}" pid="3" name="KSOProductBuildVer">
    <vt:lpwstr>2052-12.8.2.18205</vt:lpwstr>
  </property>
</Properties>
</file>