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药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<sst xmlns="http://schemas.openxmlformats.org/spreadsheetml/2006/main" count="56" uniqueCount="27">
  <si>
    <t>石林彝族自治县人民医院2024年公开招聘3名编外合同制药师拟聘人员名单</t>
  </si>
  <si>
    <t>序号</t>
  </si>
  <si>
    <t>报考岗位</t>
  </si>
  <si>
    <t>姓名</t>
  </si>
  <si>
    <t>性别</t>
  </si>
  <si>
    <t>笔试成绩</t>
  </si>
  <si>
    <t>笔试成绩*40%</t>
  </si>
  <si>
    <t>面试成绩</t>
  </si>
  <si>
    <t>面试成绩*30%</t>
  </si>
  <si>
    <t>技能操作成绩</t>
  </si>
  <si>
    <t>技能操作成绩*30%</t>
  </si>
  <si>
    <t>综合成绩</t>
  </si>
  <si>
    <t>排名</t>
  </si>
  <si>
    <t>体检</t>
  </si>
  <si>
    <t>备注</t>
  </si>
  <si>
    <t>临床药师（女）</t>
  </si>
  <si>
    <t>何建娇</t>
  </si>
  <si>
    <t>女</t>
  </si>
  <si>
    <t>合格</t>
  </si>
  <si>
    <t>报名人数为37人，资格审查合格人员超过20人的，追加笔试考试环节。</t>
  </si>
  <si>
    <t>面试成绩*50%</t>
  </si>
  <si>
    <t>技能操作成绩*50%</t>
  </si>
  <si>
    <t>临床药师（男）</t>
  </si>
  <si>
    <t>赵进猛</t>
  </si>
  <si>
    <t>男</t>
  </si>
  <si>
    <t>中药师</t>
  </si>
  <si>
    <t>李珊慧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</si>
</sst>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9525</xdr:colOff>
      <xdr:row>5</xdr:row>
      <xdr:rowOff>9525</xdr:rowOff>
    </xdr:from>
    <xdr:to>
      <xdr:col>5</xdr:col>
      <xdr:colOff>9525</xdr:colOff>
      <xdr:row>5</xdr:row>
      <xdr:rowOff>304800</xdr:rowOff>
    </xdr:to>
    <xdr:cxnSp>
      <xdr:nvCxnSpPr>
        <xdr:cNvPr id="2" name="直接连接符 1"/>
        <xdr:cNvCxnSpPr/>
      </xdr:nvCxnSpPr>
      <xdr:spPr>
        <a:xfrm>
          <a:off x="2619375" y="2346325"/>
          <a:ext cx="638175" cy="295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3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5</xdr:row>
      <xdr:rowOff>0</xdr:rowOff>
    </xdr:from>
    <xdr:to>
      <xdr:col>5</xdr:col>
      <xdr:colOff>638175</xdr:colOff>
      <xdr:row>5</xdr:row>
      <xdr:rowOff>295275</xdr:rowOff>
    </xdr:to>
    <xdr:cxnSp>
      <xdr:nvCxnSpPr>
        <xdr:cNvPr id="3" name="直接连接符 2"/>
        <xdr:cNvCxnSpPr/>
      </xdr:nvCxnSpPr>
      <xdr:spPr>
        <a:xfrm>
          <a:off x="3248025" y="2336800"/>
          <a:ext cx="638175" cy="295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3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8</xdr:row>
      <xdr:rowOff>9525</xdr:rowOff>
    </xdr:from>
    <xdr:to>
      <xdr:col>5</xdr:col>
      <xdr:colOff>9525</xdr:colOff>
      <xdr:row>8</xdr:row>
      <xdr:rowOff>304800</xdr:rowOff>
    </xdr:to>
    <xdr:cxnSp>
      <xdr:nvCxnSpPr>
        <xdr:cNvPr id="4" name="直接连接符 3"/>
        <xdr:cNvCxnSpPr/>
      </xdr:nvCxnSpPr>
      <xdr:spPr>
        <a:xfrm>
          <a:off x="2619375" y="3286125"/>
          <a:ext cx="638175" cy="295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3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8</xdr:row>
      <xdr:rowOff>0</xdr:rowOff>
    </xdr:from>
    <xdr:to>
      <xdr:col>5</xdr:col>
      <xdr:colOff>638175</xdr:colOff>
      <xdr:row>8</xdr:row>
      <xdr:rowOff>295275</xdr:rowOff>
    </xdr:to>
    <xdr:cxnSp>
      <xdr:nvCxnSpPr>
        <xdr:cNvPr id="5" name="直接连接符 4"/>
        <xdr:cNvCxnSpPr/>
      </xdr:nvCxnSpPr>
      <xdr:spPr>
        <a:xfrm>
          <a:off x="3248025" y="3276600"/>
          <a:ext cx="638175" cy="295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3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tabSelected="1" workbookViewId="0">
      <selection activeCell="P18" sqref="P18"/>
    </sheetView>
  </sheetViews>
  <sheetFormatPr defaultColWidth="9" defaultRowHeight="13.5"/>
  <cols>
    <col min="1" max="1" width="5" customWidth="1"/>
    <col min="2" max="2" width="12.75" customWidth="1"/>
    <col min="4" max="4" width="7.5" customWidth="1"/>
    <col min="5" max="5" width="8.375" customWidth="1"/>
    <col min="6" max="6" width="8.5" customWidth="1"/>
    <col min="12" max="13" width="7" customWidth="1"/>
    <col min="14" max="14" width="16.5" customWidth="1"/>
  </cols>
  <sheetData>
    <row r="1" ht="65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5" customHeight="1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8" t="s">
        <v>13</v>
      </c>
      <c r="N2" s="8" t="s">
        <v>14</v>
      </c>
    </row>
    <row r="3" s="1" customFormat="1" ht="45" customHeight="1" spans="1:14">
      <c r="A3" s="4">
        <v>1</v>
      </c>
      <c r="B3" s="4" t="s">
        <v>15</v>
      </c>
      <c r="C3" s="4" t="s">
        <v>16</v>
      </c>
      <c r="D3" s="4" t="s">
        <v>17</v>
      </c>
      <c r="E3" s="5">
        <v>55.7</v>
      </c>
      <c r="F3" s="5">
        <f>ROUND(E3*40%,2)</f>
        <v>22.28</v>
      </c>
      <c r="G3" s="5">
        <v>83.6</v>
      </c>
      <c r="H3" s="5">
        <f>ROUND(G3*30%,2)</f>
        <v>25.08</v>
      </c>
      <c r="I3" s="5">
        <v>90</v>
      </c>
      <c r="J3" s="5">
        <f>ROUND(I3*30%,2)</f>
        <v>27</v>
      </c>
      <c r="K3" s="5">
        <f>F3+H3+J3</f>
        <v>74.36</v>
      </c>
      <c r="L3" s="4">
        <v>1</v>
      </c>
      <c r="M3" s="4" t="s">
        <v>18</v>
      </c>
      <c r="N3" s="9" t="s">
        <v>19</v>
      </c>
    </row>
    <row r="4" s="1" customFormat="1" ht="25" customHeight="1"/>
    <row r="5" ht="24" spans="1:14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5</v>
      </c>
      <c r="G5" s="3" t="s">
        <v>7</v>
      </c>
      <c r="H5" s="3" t="s">
        <v>20</v>
      </c>
      <c r="I5" s="3" t="s">
        <v>9</v>
      </c>
      <c r="J5" s="3" t="s">
        <v>21</v>
      </c>
      <c r="K5" s="3" t="s">
        <v>11</v>
      </c>
      <c r="L5" s="3" t="s">
        <v>12</v>
      </c>
      <c r="M5" s="8" t="s">
        <v>13</v>
      </c>
      <c r="N5" s="8" t="s">
        <v>14</v>
      </c>
    </row>
    <row r="6" ht="25" customHeight="1" spans="1:14">
      <c r="A6" s="6">
        <v>1</v>
      </c>
      <c r="B6" s="6" t="s">
        <v>22</v>
      </c>
      <c r="C6" s="6" t="s">
        <v>23</v>
      </c>
      <c r="D6" s="6" t="s">
        <v>24</v>
      </c>
      <c r="E6" s="5"/>
      <c r="F6" s="5"/>
      <c r="G6" s="5">
        <v>79.8</v>
      </c>
      <c r="H6" s="5">
        <v>39.9</v>
      </c>
      <c r="I6" s="5">
        <v>70</v>
      </c>
      <c r="J6" s="5">
        <v>35</v>
      </c>
      <c r="K6" s="5">
        <v>74.9</v>
      </c>
      <c r="L6" s="4">
        <v>1</v>
      </c>
      <c r="M6" s="4" t="s">
        <v>18</v>
      </c>
      <c r="N6" s="10"/>
    </row>
    <row r="7" ht="25" customHeight="1"/>
    <row r="8" ht="24" spans="1:14">
      <c r="A8" s="3" t="s">
        <v>1</v>
      </c>
      <c r="B8" s="3" t="s">
        <v>2</v>
      </c>
      <c r="C8" s="3" t="s">
        <v>3</v>
      </c>
      <c r="D8" s="3" t="s">
        <v>4</v>
      </c>
      <c r="E8" s="3" t="s">
        <v>5</v>
      </c>
      <c r="F8" s="3" t="s">
        <v>5</v>
      </c>
      <c r="G8" s="3" t="s">
        <v>7</v>
      </c>
      <c r="H8" s="3" t="s">
        <v>20</v>
      </c>
      <c r="I8" s="3" t="s">
        <v>9</v>
      </c>
      <c r="J8" s="3" t="s">
        <v>21</v>
      </c>
      <c r="K8" s="3" t="s">
        <v>11</v>
      </c>
      <c r="L8" s="3" t="s">
        <v>12</v>
      </c>
      <c r="M8" s="8" t="s">
        <v>13</v>
      </c>
      <c r="N8" s="8" t="s">
        <v>14</v>
      </c>
    </row>
    <row r="9" ht="25" customHeight="1" spans="1:14">
      <c r="A9" s="4">
        <v>1</v>
      </c>
      <c r="B9" s="6" t="s">
        <v>25</v>
      </c>
      <c r="C9" s="6" t="s">
        <v>26</v>
      </c>
      <c r="D9" s="6" t="s">
        <v>17</v>
      </c>
      <c r="E9" s="5"/>
      <c r="F9" s="5"/>
      <c r="G9" s="7">
        <v>81.6</v>
      </c>
      <c r="H9" s="7">
        <f>ROUND(G9*50%,2)</f>
        <v>40.8</v>
      </c>
      <c r="I9" s="7">
        <v>100</v>
      </c>
      <c r="J9" s="7">
        <f>ROUND(I9*50%,2)</f>
        <v>50</v>
      </c>
      <c r="K9" s="7">
        <f>H9+J9</f>
        <v>90.8</v>
      </c>
      <c r="L9" s="6">
        <v>1</v>
      </c>
      <c r="M9" s="6" t="s">
        <v>18</v>
      </c>
      <c r="N9" s="10"/>
    </row>
  </sheetData>
  <mergeCells count="1">
    <mergeCell ref="A1:N1"/>
  </mergeCells>
  <conditionalFormatting sqref="K9">
    <cfRule type="duplicateValues" dxfId="0" priority="1"/>
  </conditionalFormatting>
  <pageMargins left="0.826388888888889" right="0.66875" top="1" bottom="1" header="0.5" footer="0.5"/>
  <pageSetup paperSize="9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药师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2024-08-06T09:54:00Z</dcterms:created>
  <dcterms:modified xsi:type="dcterms:W3CDTF">2024-08-16T06:17:34Z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7858451E0A02486F861EDD6090BE4613_13</vt:lpwstr>
  </property>
  <property fmtid="{D5CDD505-2E9C-101B-9397-08002B2CF9AE}" pid="3" name="KSOProductBuildVer">
    <vt:lpwstr>2052-12.1.0.17827</vt:lpwstr>
  </property>
</Properties>
</file>