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58" windowHeight="5926" tabRatio="858"/>
  </bookViews>
  <sheets>
    <sheet name="投资计划表" sheetId="1" r:id="rId1"/>
  </sheets>
  <definedNames>
    <definedName name="_xlnm._FilterDatabase" localSheetId="0" hidden="1">投资计划表!$A$5:$XDI$31</definedName>
    <definedName name="_xlnm.Print_Titles" localSheetId="0">投资计划表!$1:$5</definedName>
  </definedNames>
  <calcPr calcId="144525"/>
</workbook>
</file>

<file path=xl/sharedStrings.xml><?xml version="1.0" encoding="utf-8"?>
<sst xmlns="http://schemas.openxmlformats.org/spreadsheetml/2006/main" count="98" uniqueCount="73">
  <si>
    <t>石林县2024年省级财政衔接推进乡村振兴补助资金项目投资计划表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</si>
  <si>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</si>
  <si>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</si>
  <si>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</si>
  <si>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</si>
  <si>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</si>
  <si>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</si>
  <si>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</si>
  <si>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项目实施
单位 </t>
  </si>
  <si>
    <t>预算  科目</t>
  </si>
  <si>
    <t>指标文号</t>
  </si>
  <si>
    <t>备注</t>
  </si>
  <si>
    <t>本次下达衔接资金</t>
  </si>
  <si>
    <t>其他资金</t>
  </si>
  <si>
    <t>小计</t>
  </si>
  <si>
    <t>中央资金</t>
  </si>
  <si>
    <t>省级资金</t>
  </si>
  <si>
    <t>市级资金</t>
  </si>
  <si>
    <t>县级资金</t>
  </si>
  <si>
    <t>一、产业发展</t>
  </si>
  <si>
    <t>圭山镇尾乍黑村苹果产业提升项目</t>
  </si>
  <si>
    <t>在原有圭山尾乍黑苹果交易市场新增购置一套苹果分拣线，包括:果蔬清洗水池1台，果蔬L型滚筒输送机1台，果蔬预干机1台，果蔬抛光机1台，果蔬平皮带输送机1台，果蔬Z型滚筒输送机1台，果蔬高性能单通道分选机1台，果蔬颜色分级机1台，果蔬重量检测机1台，果蔬内部品质分选机1台，果蔬物料平台1台，果蔬中控台1台。</t>
  </si>
  <si>
    <t>圭山镇</t>
  </si>
  <si>
    <t>昆财农〔2024〕38号</t>
  </si>
  <si>
    <t>脱贫村</t>
  </si>
  <si>
    <t>板桥街道者乌龙村高标准育苗基地项目</t>
  </si>
  <si>
    <t>建设肩高4米，长50米，宽4米高标准采光钢架大棚30个，面积6000平方米；配套高0.7米、宽1.7米育苗床2000平方米,配套温控设施设备1套。</t>
  </si>
  <si>
    <t>板桥街道</t>
  </si>
  <si>
    <t>长湖镇阿着底村乡村振兴阿诗玛文化旅游项目二期</t>
  </si>
  <si>
    <t>传统建筑维护、修缮，乡村旅游重点区域提升改造；补充村内夜间照明，安装旅游标识标牌，提升、完善村内旅游配套设施及数字乡村小程序开发；续建彩虹道路，完成整村污水管网改造；提升改造村内步行道路。</t>
  </si>
  <si>
    <t>长湖镇</t>
  </si>
  <si>
    <t>（产业发展）小计</t>
  </si>
  <si>
    <t>二、发展新型农村集体经济</t>
  </si>
  <si>
    <t>长湖镇祖莫村等2个村农特产品分拣中心建设项目</t>
  </si>
  <si>
    <t>农特产品分拣中心分拣车间3间，每间200㎡；打包车间3间，每间250㎡；附属设施建设（照明电路安装、给排水安装等）。</t>
  </si>
  <si>
    <t>三、人饮及抗旱应急</t>
  </si>
  <si>
    <t>鹿阜街道杨家村、小北山村人饮抗旱工程</t>
  </si>
  <si>
    <t>杨家村新建自来水厂供水主管DN100mm1300m，改管400m；小北山村新建自来水厂供水主管DN80mm镀锌钢管348米，DN65mm镀锌钢管120米。</t>
  </si>
  <si>
    <t>鹿阜街道</t>
  </si>
  <si>
    <t>石林街道北大村、小沙邑村、占屯村抗旱工程</t>
  </si>
  <si>
    <t>北大村集镇新建抗旱集中供水口5个；小沙邑村开凿1口200m深抗旱井、配套水管500m、水泵电机1套；占屯村开凿1口300m深抗旱井、配套水管300m、水泵电机1套。</t>
  </si>
  <si>
    <t>石林街道</t>
  </si>
  <si>
    <t>板桥街道小狗黑地村抗旱工程</t>
  </si>
  <si>
    <t>新建集水池1座，安装水泵电机1套。</t>
  </si>
  <si>
    <t>长湖镇维则村、豆黑村抗旱工程</t>
  </si>
  <si>
    <r>
      <rPr>
        <sz val="12"/>
        <rFont val="仿宋"/>
        <charset val="134"/>
      </rPr>
      <t>维则村抗旱集中供水点安装DN150mm钢管60m；安装DN65mm的站桩10个，长100m,支墩6个，水泵电机1套，场地硬化600㎡（砼180m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）；豆黑村开凿1口300m深抗旱井、配套水管300m、水泵电机1套。</t>
    </r>
  </si>
  <si>
    <t>圭山镇普拉河村委会集中供水点、双龙箐村抗旱工程</t>
  </si>
  <si>
    <t>普拉河村委会新建抗旱集中供水口3个；双龙箐大窑小坝灌浆处漏238m。</t>
  </si>
  <si>
    <t>西街口镇箐门前村、芭茅村、格渣村抗旱工程</t>
  </si>
  <si>
    <r>
      <rPr>
        <sz val="12"/>
        <rFont val="仿宋"/>
        <charset val="134"/>
      </rPr>
      <t>箐门前村杨溪水库引水沟底板砂浆混凝土60m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、新建抗旱集中供水口3个；芭茅村开凿一口200m深井，配水泵、电机、管道；格渣村开凿一口200m深井，配水泵、电机、管道。</t>
    </r>
  </si>
  <si>
    <t>西街口镇</t>
  </si>
  <si>
    <t>大可乡草子地村、下海子村、上龙潭村抗旱井工程</t>
  </si>
  <si>
    <t>草子地村芭茅村开凿一口300m深井，配水泵、电机、管道；下海子村开凿一口150m深井，配水泵、电机、管道；上龙潭村开凿一口150m深井，配水泵、电机、管道。</t>
  </si>
  <si>
    <t>大可乡</t>
  </si>
  <si>
    <t>全县17个人工影响天气作业点运行保障</t>
  </si>
  <si>
    <t>采购人工影响天气火箭弹340枚（580元/枚），其中每个作业点配置20枚（17个作业点）。</t>
  </si>
  <si>
    <t>县气象局</t>
  </si>
  <si>
    <t>（生产生活条件改善）小计</t>
  </si>
  <si>
    <t>四、综合性保障</t>
  </si>
  <si>
    <t>脱贫人口（含监测人口）跨省务工一次性交通补助</t>
  </si>
  <si>
    <t>脱贫人口（含监测人口）跨省务工一次性交通补助136人次。</t>
  </si>
  <si>
    <t>县公共就业和人才服务中心</t>
  </si>
  <si>
    <t>乡村公益性岗位</t>
  </si>
  <si>
    <t>全县7个乡镇（街道）设置公益岗位40个（贫困户、监测户），每个每年10000元。</t>
  </si>
  <si>
    <t>其中：鹿阜街道设置公益性岗位6个（贫困户、监测户）</t>
  </si>
  <si>
    <t xml:space="preserve">      石林街道设置公益性岗位5个（贫困户、监测户）</t>
  </si>
  <si>
    <t xml:space="preserve">      板桥街道设置公益性岗位9个（贫困户、监测户）</t>
  </si>
  <si>
    <t xml:space="preserve">      圭山镇设置公益性岗位4个（贫困户、监测户）</t>
  </si>
  <si>
    <t xml:space="preserve">      长湖镇设置公益性岗位5个（贫困户、监测户）</t>
  </si>
  <si>
    <t xml:space="preserve">      西街口镇设置公益性岗位7个（贫困户、监测户）</t>
  </si>
  <si>
    <t xml:space="preserve">      大可乡设置公益性岗位4个（贫困户、监测户）</t>
  </si>
  <si>
    <t>（综合性保障）小计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</si>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</sst>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3"/>
      <name val="宋体"/>
      <charset val="134"/>
    </font>
    <font>
      <b/>
      <sz val="13"/>
      <name val="Times New Roman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8"/>
      <name val="仿宋"/>
      <charset val="134"/>
    </font>
    <font>
      <b/>
      <sz val="16"/>
      <name val="仿宋"/>
      <charset val="134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protection locked="0"/>
    </xf>
  </cellStyleXfs>
  <cellXfs count="6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I31"/>
  <sheetViews>
    <sheetView tabSelected="1" zoomScale="80" zoomScaleNormal="80" workbookViewId="0">
      <pane xSplit="4" ySplit="5" topLeftCell="E7" activePane="bottomRight" state="frozen"/>
      <selection/>
      <selection pane="topRight"/>
      <selection pane="bottomLeft"/>
      <selection pane="bottomRight" activeCell="D22" sqref="D22"/>
    </sheetView>
  </sheetViews>
  <sheetFormatPr defaultColWidth="8.6260162601626" defaultRowHeight="14.9"/>
  <cols>
    <col min="1" max="1" width="4.3739837398374" style="1" customWidth="1"/>
    <col min="2" max="2" width="10.5528455284553" style="8" customWidth="1"/>
    <col min="3" max="3" width="25.1219512195122" style="9" customWidth="1"/>
    <col min="4" max="4" width="53.1951219512195" style="9" customWidth="1"/>
    <col min="5" max="5" width="12.5040650406504" style="10" customWidth="1"/>
    <col min="6" max="6" width="12.6260162601626" style="10" customWidth="1"/>
    <col min="7" max="7" width="13.6260162601626" style="10" customWidth="1"/>
    <col min="8" max="8" width="11.7479674796748" style="10" customWidth="1"/>
    <col min="9" max="9" width="7.6260162601626" style="10" customWidth="1"/>
    <col min="10" max="10" width="9" style="11" customWidth="1"/>
    <col min="11" max="11" width="11.6260162601626" style="11" customWidth="1"/>
    <col min="12" max="12" width="10.5040650406504" style="11" customWidth="1"/>
    <col min="13" max="13" width="9" style="11" customWidth="1"/>
    <col min="14" max="14" width="18" style="11" customWidth="1"/>
    <col min="15" max="15" width="21.9756097560976" style="9" customWidth="1"/>
    <col min="16" max="16384" width="8.6260162601626" style="8"/>
  </cols>
  <sheetData>
    <row r="1" ht="38.1" customHeight="1" spans="1:15">
      <c r="A1" s="12" t="s">
        <v>0</v>
      </c>
      <c r="B1" s="13"/>
      <c r="C1" s="14"/>
      <c r="D1" s="14"/>
      <c r="E1" s="15"/>
      <c r="F1" s="15"/>
      <c r="G1" s="15"/>
      <c r="H1" s="15"/>
      <c r="I1" s="15"/>
      <c r="J1" s="13"/>
      <c r="K1" s="13"/>
      <c r="L1" s="13"/>
      <c r="M1" s="13"/>
      <c r="N1" s="13"/>
      <c r="O1" s="47"/>
    </row>
    <row r="2" ht="20.1" customHeight="1" spans="1:15">
      <c r="A2" s="16"/>
      <c r="B2" s="17"/>
      <c r="C2" s="17"/>
      <c r="D2" s="17"/>
      <c r="E2" s="18"/>
      <c r="F2" s="18"/>
      <c r="G2" s="18"/>
      <c r="H2" s="18"/>
      <c r="I2" s="18"/>
      <c r="J2" s="8"/>
      <c r="K2" s="8"/>
      <c r="L2" s="8"/>
      <c r="N2" s="8"/>
      <c r="O2" s="9" t="s">
        <v>1</v>
      </c>
    </row>
    <row r="3" s="1" customFormat="1" ht="29.1" customHeight="1" spans="1:15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1"/>
      <c r="H3" s="21"/>
      <c r="I3" s="21"/>
      <c r="J3" s="22"/>
      <c r="K3" s="22"/>
      <c r="L3" s="19" t="s">
        <v>8</v>
      </c>
      <c r="M3" s="19" t="s">
        <v>9</v>
      </c>
      <c r="N3" s="19" t="s">
        <v>10</v>
      </c>
      <c r="O3" s="48" t="s">
        <v>11</v>
      </c>
    </row>
    <row r="4" s="1" customFormat="1" ht="29.1" customHeight="1" spans="1:15">
      <c r="A4" s="22"/>
      <c r="B4" s="22"/>
      <c r="C4" s="19"/>
      <c r="D4" s="22"/>
      <c r="E4" s="21"/>
      <c r="F4" s="20" t="s">
        <v>12</v>
      </c>
      <c r="G4" s="21"/>
      <c r="H4" s="21"/>
      <c r="I4" s="21"/>
      <c r="J4" s="22"/>
      <c r="K4" s="19" t="s">
        <v>13</v>
      </c>
      <c r="L4" s="22"/>
      <c r="M4" s="19"/>
      <c r="N4" s="19"/>
      <c r="O4" s="48"/>
    </row>
    <row r="5" s="1" customFormat="1" ht="59.1" customHeight="1" spans="1:15">
      <c r="A5" s="22"/>
      <c r="B5" s="22"/>
      <c r="C5" s="19"/>
      <c r="D5" s="22"/>
      <c r="E5" s="21"/>
      <c r="F5" s="20" t="s">
        <v>14</v>
      </c>
      <c r="G5" s="23" t="s">
        <v>15</v>
      </c>
      <c r="H5" s="23" t="s">
        <v>16</v>
      </c>
      <c r="I5" s="23" t="s">
        <v>17</v>
      </c>
      <c r="J5" s="49" t="s">
        <v>18</v>
      </c>
      <c r="K5" s="22"/>
      <c r="L5" s="22"/>
      <c r="M5" s="19"/>
      <c r="N5" s="19"/>
      <c r="O5" s="48"/>
    </row>
    <row r="6" s="2" customFormat="1" ht="96" customHeight="1" spans="1:15">
      <c r="A6" s="22">
        <v>1</v>
      </c>
      <c r="B6" s="24" t="s">
        <v>19</v>
      </c>
      <c r="C6" s="25" t="s">
        <v>20</v>
      </c>
      <c r="D6" s="26" t="s">
        <v>21</v>
      </c>
      <c r="E6" s="27">
        <v>100</v>
      </c>
      <c r="F6" s="27">
        <v>100</v>
      </c>
      <c r="G6" s="27"/>
      <c r="H6" s="27">
        <v>100</v>
      </c>
      <c r="I6" s="27"/>
      <c r="J6" s="41"/>
      <c r="K6" s="41"/>
      <c r="L6" s="41" t="s">
        <v>22</v>
      </c>
      <c r="M6" s="50">
        <v>2130505</v>
      </c>
      <c r="N6" s="41" t="s">
        <v>23</v>
      </c>
      <c r="O6" s="51" t="s">
        <v>24</v>
      </c>
    </row>
    <row r="7" s="2" customFormat="1" ht="83" customHeight="1" spans="1:15">
      <c r="A7" s="22">
        <v>2</v>
      </c>
      <c r="B7" s="28"/>
      <c r="C7" s="29" t="s">
        <v>25</v>
      </c>
      <c r="D7" s="29" t="s">
        <v>26</v>
      </c>
      <c r="E7" s="27">
        <v>70</v>
      </c>
      <c r="F7" s="27">
        <v>11</v>
      </c>
      <c r="G7" s="27"/>
      <c r="H7" s="27">
        <v>11</v>
      </c>
      <c r="I7" s="52"/>
      <c r="J7" s="27"/>
      <c r="K7" s="27"/>
      <c r="L7" s="41" t="s">
        <v>27</v>
      </c>
      <c r="M7" s="50">
        <v>2130505</v>
      </c>
      <c r="N7" s="41" t="s">
        <v>23</v>
      </c>
      <c r="O7" s="53"/>
    </row>
    <row r="8" s="3" customFormat="1" ht="72" customHeight="1" spans="1:15">
      <c r="A8" s="30">
        <v>3</v>
      </c>
      <c r="B8" s="28"/>
      <c r="C8" s="25" t="s">
        <v>28</v>
      </c>
      <c r="D8" s="25" t="s">
        <v>29</v>
      </c>
      <c r="E8" s="27">
        <v>281</v>
      </c>
      <c r="F8" s="27">
        <v>56.4</v>
      </c>
      <c r="G8" s="27"/>
      <c r="H8" s="27">
        <v>56.4</v>
      </c>
      <c r="I8" s="27"/>
      <c r="J8" s="41"/>
      <c r="K8" s="41"/>
      <c r="L8" s="41" t="s">
        <v>30</v>
      </c>
      <c r="M8" s="50">
        <v>2130505</v>
      </c>
      <c r="N8" s="41" t="s">
        <v>23</v>
      </c>
      <c r="O8" s="54"/>
    </row>
    <row r="9" s="3" customFormat="1" ht="49" customHeight="1" spans="1:15">
      <c r="A9" s="30" t="s">
        <v>31</v>
      </c>
      <c r="B9" s="30"/>
      <c r="C9" s="30"/>
      <c r="D9" s="30"/>
      <c r="E9" s="31">
        <f>SUM(E6:E8)</f>
        <v>451</v>
      </c>
      <c r="F9" s="31">
        <f>SUM(F6:F8)</f>
        <v>167.4</v>
      </c>
      <c r="G9" s="31"/>
      <c r="H9" s="31">
        <f>SUM(H6:H8)</f>
        <v>167.4</v>
      </c>
      <c r="I9" s="31"/>
      <c r="J9" s="31"/>
      <c r="K9" s="31"/>
      <c r="L9" s="30"/>
      <c r="M9" s="55"/>
      <c r="N9" s="55"/>
      <c r="O9" s="32"/>
    </row>
    <row r="10" s="2" customFormat="1" ht="83" customHeight="1" spans="1:15">
      <c r="A10" s="22">
        <v>4</v>
      </c>
      <c r="B10" s="24" t="s">
        <v>32</v>
      </c>
      <c r="C10" s="25" t="s">
        <v>33</v>
      </c>
      <c r="D10" s="32" t="s">
        <v>34</v>
      </c>
      <c r="E10" s="27">
        <v>140</v>
      </c>
      <c r="F10" s="27">
        <v>140</v>
      </c>
      <c r="G10" s="27"/>
      <c r="H10" s="27">
        <v>140</v>
      </c>
      <c r="I10" s="27"/>
      <c r="J10" s="41"/>
      <c r="K10" s="41"/>
      <c r="L10" s="41" t="s">
        <v>30</v>
      </c>
      <c r="M10" s="50">
        <v>2130505</v>
      </c>
      <c r="N10" s="41" t="s">
        <v>23</v>
      </c>
      <c r="O10" s="53"/>
    </row>
    <row r="11" s="3" customFormat="1" ht="49" customHeight="1" spans="1:15">
      <c r="A11" s="30" t="s">
        <v>31</v>
      </c>
      <c r="B11" s="30"/>
      <c r="C11" s="30"/>
      <c r="D11" s="30"/>
      <c r="E11" s="31">
        <f>SUM(E10:E10)</f>
        <v>140</v>
      </c>
      <c r="F11" s="31">
        <f>SUM(F10:F10)</f>
        <v>140</v>
      </c>
      <c r="G11" s="31"/>
      <c r="H11" s="31">
        <f>SUM(H10:H10)</f>
        <v>140</v>
      </c>
      <c r="I11" s="31"/>
      <c r="J11" s="31"/>
      <c r="K11" s="31"/>
      <c r="L11" s="30"/>
      <c r="M11" s="55"/>
      <c r="N11" s="55"/>
      <c r="O11" s="32"/>
    </row>
    <row r="12" s="3" customFormat="1" ht="49" customHeight="1" spans="1:16337">
      <c r="A12" s="30">
        <v>5</v>
      </c>
      <c r="B12" s="24" t="s">
        <v>35</v>
      </c>
      <c r="C12" s="33" t="s">
        <v>36</v>
      </c>
      <c r="D12" s="32" t="s">
        <v>37</v>
      </c>
      <c r="E12" s="34">
        <v>22</v>
      </c>
      <c r="F12" s="34">
        <v>22</v>
      </c>
      <c r="G12" s="34"/>
      <c r="H12" s="34">
        <v>22</v>
      </c>
      <c r="I12" s="31"/>
      <c r="J12" s="31"/>
      <c r="K12" s="31"/>
      <c r="L12" s="33" t="s">
        <v>38</v>
      </c>
      <c r="M12" s="51">
        <v>2130504</v>
      </c>
      <c r="N12" s="41" t="s">
        <v>23</v>
      </c>
      <c r="O12" s="32"/>
      <c r="XDC12" s="64"/>
      <c r="XDD12" s="64"/>
      <c r="XDE12" s="64"/>
      <c r="XDF12" s="64"/>
      <c r="XDG12" s="64"/>
      <c r="XDH12" s="64"/>
      <c r="XDI12" s="64"/>
    </row>
    <row r="13" s="3" customFormat="1" ht="56" customHeight="1" spans="1:16337">
      <c r="A13" s="30">
        <v>6</v>
      </c>
      <c r="B13" s="28"/>
      <c r="C13" s="33" t="s">
        <v>39</v>
      </c>
      <c r="D13" s="32" t="s">
        <v>40</v>
      </c>
      <c r="E13" s="34">
        <v>14</v>
      </c>
      <c r="F13" s="34">
        <v>14</v>
      </c>
      <c r="G13" s="34"/>
      <c r="H13" s="34">
        <v>14</v>
      </c>
      <c r="I13" s="31"/>
      <c r="J13" s="31"/>
      <c r="K13" s="31"/>
      <c r="L13" s="33" t="s">
        <v>41</v>
      </c>
      <c r="M13" s="51">
        <v>2130504</v>
      </c>
      <c r="N13" s="41" t="s">
        <v>23</v>
      </c>
      <c r="O13" s="32"/>
      <c r="XDC13" s="64"/>
      <c r="XDD13" s="64"/>
      <c r="XDE13" s="64"/>
      <c r="XDF13" s="64"/>
      <c r="XDG13" s="64"/>
      <c r="XDH13" s="64"/>
      <c r="XDI13" s="64"/>
    </row>
    <row r="14" s="3" customFormat="1" ht="49" customHeight="1" spans="1:16337">
      <c r="A14" s="30">
        <v>7</v>
      </c>
      <c r="B14" s="28"/>
      <c r="C14" s="33" t="s">
        <v>42</v>
      </c>
      <c r="D14" s="32" t="s">
        <v>43</v>
      </c>
      <c r="E14" s="34">
        <v>2.5</v>
      </c>
      <c r="F14" s="34">
        <v>2.5</v>
      </c>
      <c r="G14" s="34"/>
      <c r="H14" s="34">
        <v>2.5</v>
      </c>
      <c r="I14" s="31"/>
      <c r="J14" s="31"/>
      <c r="K14" s="31"/>
      <c r="L14" s="33" t="s">
        <v>27</v>
      </c>
      <c r="M14" s="51">
        <v>2130504</v>
      </c>
      <c r="N14" s="41" t="s">
        <v>23</v>
      </c>
      <c r="O14" s="32"/>
      <c r="XDC14" s="64"/>
      <c r="XDD14" s="64"/>
      <c r="XDE14" s="64"/>
      <c r="XDF14" s="64"/>
      <c r="XDG14" s="64"/>
      <c r="XDH14" s="64"/>
      <c r="XDI14" s="64"/>
    </row>
    <row r="15" s="3" customFormat="1" ht="72" customHeight="1" spans="1:16337">
      <c r="A15" s="30">
        <v>8</v>
      </c>
      <c r="B15" s="28"/>
      <c r="C15" s="33" t="s">
        <v>44</v>
      </c>
      <c r="D15" s="32" t="s">
        <v>45</v>
      </c>
      <c r="E15" s="34">
        <v>20</v>
      </c>
      <c r="F15" s="34">
        <v>20</v>
      </c>
      <c r="G15" s="34"/>
      <c r="H15" s="34">
        <v>20</v>
      </c>
      <c r="I15" s="31"/>
      <c r="J15" s="31"/>
      <c r="K15" s="31"/>
      <c r="L15" s="33" t="s">
        <v>30</v>
      </c>
      <c r="M15" s="51">
        <v>2130504</v>
      </c>
      <c r="N15" s="41" t="s">
        <v>23</v>
      </c>
      <c r="O15" s="32"/>
      <c r="XDC15" s="64"/>
      <c r="XDD15" s="64"/>
      <c r="XDE15" s="64"/>
      <c r="XDF15" s="64"/>
      <c r="XDG15" s="64"/>
      <c r="XDH15" s="64"/>
      <c r="XDI15" s="64"/>
    </row>
    <row r="16" s="3" customFormat="1" ht="49" customHeight="1" spans="1:16337">
      <c r="A16" s="30">
        <v>9</v>
      </c>
      <c r="B16" s="28"/>
      <c r="C16" s="33" t="s">
        <v>46</v>
      </c>
      <c r="D16" s="32" t="s">
        <v>47</v>
      </c>
      <c r="E16" s="34">
        <v>20.5</v>
      </c>
      <c r="F16" s="34">
        <v>20.5</v>
      </c>
      <c r="G16" s="34"/>
      <c r="H16" s="34">
        <v>20.5</v>
      </c>
      <c r="I16" s="31"/>
      <c r="J16" s="31"/>
      <c r="K16" s="31"/>
      <c r="L16" s="33" t="s">
        <v>22</v>
      </c>
      <c r="M16" s="51">
        <v>2130504</v>
      </c>
      <c r="N16" s="41" t="s">
        <v>23</v>
      </c>
      <c r="O16" s="32"/>
      <c r="XDC16" s="64"/>
      <c r="XDD16" s="64"/>
      <c r="XDE16" s="64"/>
      <c r="XDF16" s="64"/>
      <c r="XDG16" s="64"/>
      <c r="XDH16" s="64"/>
      <c r="XDI16" s="64"/>
    </row>
    <row r="17" s="3" customFormat="1" ht="59.1" customHeight="1" spans="1:16337">
      <c r="A17" s="30">
        <v>10</v>
      </c>
      <c r="B17" s="28"/>
      <c r="C17" s="35" t="s">
        <v>48</v>
      </c>
      <c r="D17" s="36" t="s">
        <v>49</v>
      </c>
      <c r="E17" s="34">
        <v>24</v>
      </c>
      <c r="F17" s="34">
        <v>24</v>
      </c>
      <c r="G17" s="34"/>
      <c r="H17" s="34">
        <v>24</v>
      </c>
      <c r="I17" s="31"/>
      <c r="J17" s="31"/>
      <c r="K17" s="31"/>
      <c r="L17" s="33" t="s">
        <v>50</v>
      </c>
      <c r="M17" s="51">
        <v>2130504</v>
      </c>
      <c r="N17" s="41" t="s">
        <v>23</v>
      </c>
      <c r="O17" s="32"/>
      <c r="XDC17" s="64"/>
      <c r="XDD17" s="64"/>
      <c r="XDE17" s="64"/>
      <c r="XDF17" s="64"/>
      <c r="XDG17" s="64"/>
      <c r="XDH17" s="64"/>
      <c r="XDI17" s="64"/>
    </row>
    <row r="18" s="3" customFormat="1" ht="59.1" customHeight="1" spans="1:16337">
      <c r="A18" s="30">
        <v>11</v>
      </c>
      <c r="B18" s="28"/>
      <c r="C18" s="35" t="s">
        <v>51</v>
      </c>
      <c r="D18" s="36" t="s">
        <v>52</v>
      </c>
      <c r="E18" s="34">
        <v>13</v>
      </c>
      <c r="F18" s="34">
        <v>13</v>
      </c>
      <c r="G18" s="34"/>
      <c r="H18" s="34">
        <v>13</v>
      </c>
      <c r="I18" s="31"/>
      <c r="J18" s="31"/>
      <c r="K18" s="31"/>
      <c r="L18" s="33" t="s">
        <v>53</v>
      </c>
      <c r="M18" s="51">
        <v>2130504</v>
      </c>
      <c r="N18" s="41" t="s">
        <v>23</v>
      </c>
      <c r="O18" s="32"/>
      <c r="XDC18" s="64"/>
      <c r="XDD18" s="64"/>
      <c r="XDE18" s="64"/>
      <c r="XDF18" s="64"/>
      <c r="XDG18" s="64"/>
      <c r="XDH18" s="64"/>
      <c r="XDI18" s="64"/>
    </row>
    <row r="19" s="3" customFormat="1" ht="59.1" customHeight="1" spans="1:16337">
      <c r="A19" s="30">
        <v>12</v>
      </c>
      <c r="B19" s="37"/>
      <c r="C19" s="35" t="s">
        <v>54</v>
      </c>
      <c r="D19" s="36" t="s">
        <v>55</v>
      </c>
      <c r="E19" s="34">
        <v>19</v>
      </c>
      <c r="F19" s="34">
        <v>19</v>
      </c>
      <c r="G19" s="34"/>
      <c r="H19" s="34">
        <v>19</v>
      </c>
      <c r="I19" s="31"/>
      <c r="J19" s="31"/>
      <c r="K19" s="31"/>
      <c r="L19" s="33" t="s">
        <v>56</v>
      </c>
      <c r="M19" s="41">
        <v>2130599</v>
      </c>
      <c r="N19" s="41" t="s">
        <v>23</v>
      </c>
      <c r="O19" s="32"/>
      <c r="XDC19" s="64"/>
      <c r="XDD19" s="64"/>
      <c r="XDE19" s="64"/>
      <c r="XDF19" s="64"/>
      <c r="XDG19" s="64"/>
      <c r="XDH19" s="64"/>
      <c r="XDI19" s="64"/>
    </row>
    <row r="20" s="3" customFormat="1" ht="36.95" customHeight="1" spans="1:16337">
      <c r="A20" s="30"/>
      <c r="B20" s="30" t="s">
        <v>57</v>
      </c>
      <c r="C20" s="30"/>
      <c r="D20" s="30"/>
      <c r="E20" s="31">
        <f>SUM(E12:E19)</f>
        <v>135</v>
      </c>
      <c r="F20" s="31">
        <f>SUM(F12:F19)</f>
        <v>135</v>
      </c>
      <c r="G20" s="31"/>
      <c r="H20" s="31">
        <f>SUM(H12:H19)</f>
        <v>135</v>
      </c>
      <c r="I20" s="31"/>
      <c r="J20" s="31"/>
      <c r="K20" s="31"/>
      <c r="L20" s="30"/>
      <c r="M20" s="55"/>
      <c r="N20" s="55"/>
      <c r="O20" s="32"/>
      <c r="XDC20" s="64"/>
      <c r="XDD20" s="64"/>
      <c r="XDE20" s="64"/>
      <c r="XDF20" s="64"/>
      <c r="XDG20" s="64"/>
      <c r="XDH20" s="64"/>
      <c r="XDI20" s="64"/>
    </row>
    <row r="21" s="4" customFormat="1" ht="48.95" customHeight="1" spans="1:16337">
      <c r="A21" s="30">
        <v>13</v>
      </c>
      <c r="B21" s="38" t="s">
        <v>58</v>
      </c>
      <c r="C21" s="35" t="s">
        <v>59</v>
      </c>
      <c r="D21" s="35" t="s">
        <v>60</v>
      </c>
      <c r="E21" s="39">
        <v>13.6</v>
      </c>
      <c r="F21" s="39">
        <v>13.6</v>
      </c>
      <c r="G21" s="39"/>
      <c r="H21" s="39">
        <v>13.6</v>
      </c>
      <c r="I21" s="56"/>
      <c r="J21" s="39"/>
      <c r="K21" s="39"/>
      <c r="L21" s="33" t="s">
        <v>61</v>
      </c>
      <c r="M21" s="57">
        <v>2130599</v>
      </c>
      <c r="N21" s="41" t="s">
        <v>23</v>
      </c>
      <c r="O21" s="58"/>
      <c r="XDC21" s="6"/>
      <c r="XDD21" s="6"/>
      <c r="XDE21" s="6"/>
      <c r="XDF21" s="6"/>
      <c r="XDG21" s="6"/>
      <c r="XDH21" s="6"/>
      <c r="XDI21" s="6"/>
    </row>
    <row r="22" s="5" customFormat="1" ht="46" customHeight="1" spans="1:15">
      <c r="A22" s="30">
        <v>14</v>
      </c>
      <c r="B22" s="40"/>
      <c r="C22" s="41" t="s">
        <v>62</v>
      </c>
      <c r="D22" s="29" t="s">
        <v>63</v>
      </c>
      <c r="E22" s="27">
        <v>40</v>
      </c>
      <c r="F22" s="27">
        <v>40</v>
      </c>
      <c r="G22" s="27"/>
      <c r="H22" s="27">
        <v>40</v>
      </c>
      <c r="I22" s="52"/>
      <c r="J22" s="27"/>
      <c r="K22" s="27"/>
      <c r="L22" s="27"/>
      <c r="M22" s="41"/>
      <c r="N22" s="41" t="s">
        <v>23</v>
      </c>
      <c r="O22" s="59"/>
    </row>
    <row r="23" s="5" customFormat="1" ht="40" customHeight="1" spans="1:15">
      <c r="A23" s="42"/>
      <c r="B23" s="40"/>
      <c r="C23" s="41"/>
      <c r="D23" s="29" t="s">
        <v>64</v>
      </c>
      <c r="E23" s="27">
        <v>6</v>
      </c>
      <c r="F23" s="27">
        <v>6</v>
      </c>
      <c r="G23" s="27"/>
      <c r="H23" s="27">
        <v>6</v>
      </c>
      <c r="I23" s="52"/>
      <c r="J23" s="27"/>
      <c r="K23" s="27"/>
      <c r="L23" s="27" t="s">
        <v>38</v>
      </c>
      <c r="M23" s="41">
        <v>2130599</v>
      </c>
      <c r="N23" s="41"/>
      <c r="O23" s="59"/>
    </row>
    <row r="24" s="5" customFormat="1" ht="42" customHeight="1" spans="1:15">
      <c r="A24" s="42"/>
      <c r="B24" s="40"/>
      <c r="C24" s="41"/>
      <c r="D24" s="29" t="s">
        <v>65</v>
      </c>
      <c r="E24" s="27">
        <v>5</v>
      </c>
      <c r="F24" s="27">
        <v>5</v>
      </c>
      <c r="G24" s="27"/>
      <c r="H24" s="27">
        <v>5</v>
      </c>
      <c r="I24" s="52"/>
      <c r="J24" s="27"/>
      <c r="K24" s="27"/>
      <c r="L24" s="27" t="s">
        <v>41</v>
      </c>
      <c r="M24" s="41">
        <v>2130599</v>
      </c>
      <c r="N24" s="41"/>
      <c r="O24" s="59"/>
    </row>
    <row r="25" s="5" customFormat="1" ht="37" customHeight="1" spans="1:15">
      <c r="A25" s="42"/>
      <c r="B25" s="40"/>
      <c r="C25" s="41"/>
      <c r="D25" s="29" t="s">
        <v>66</v>
      </c>
      <c r="E25" s="27">
        <v>9</v>
      </c>
      <c r="F25" s="27">
        <v>9</v>
      </c>
      <c r="G25" s="27"/>
      <c r="H25" s="27">
        <v>9</v>
      </c>
      <c r="I25" s="52"/>
      <c r="J25" s="27"/>
      <c r="K25" s="27"/>
      <c r="L25" s="27" t="s">
        <v>27</v>
      </c>
      <c r="M25" s="41">
        <v>2130599</v>
      </c>
      <c r="N25" s="54"/>
      <c r="O25" s="59"/>
    </row>
    <row r="26" s="5" customFormat="1" ht="39" customHeight="1" spans="1:15">
      <c r="A26" s="42"/>
      <c r="B26" s="40"/>
      <c r="C26" s="41"/>
      <c r="D26" s="29" t="s">
        <v>67</v>
      </c>
      <c r="E26" s="27">
        <v>4</v>
      </c>
      <c r="F26" s="27">
        <v>4</v>
      </c>
      <c r="G26" s="27"/>
      <c r="H26" s="27">
        <v>4</v>
      </c>
      <c r="I26" s="52"/>
      <c r="J26" s="27"/>
      <c r="K26" s="27"/>
      <c r="L26" s="27" t="s">
        <v>22</v>
      </c>
      <c r="M26" s="41">
        <v>2130599</v>
      </c>
      <c r="N26" s="54"/>
      <c r="O26" s="59"/>
    </row>
    <row r="27" s="5" customFormat="1" ht="32" customHeight="1" spans="1:15">
      <c r="A27" s="42"/>
      <c r="B27" s="40"/>
      <c r="C27" s="41"/>
      <c r="D27" s="29" t="s">
        <v>68</v>
      </c>
      <c r="E27" s="27">
        <v>5</v>
      </c>
      <c r="F27" s="27">
        <v>5</v>
      </c>
      <c r="G27" s="27"/>
      <c r="H27" s="27">
        <v>5</v>
      </c>
      <c r="I27" s="52"/>
      <c r="J27" s="27"/>
      <c r="K27" s="27"/>
      <c r="L27" s="27" t="s">
        <v>30</v>
      </c>
      <c r="M27" s="41">
        <v>2130599</v>
      </c>
      <c r="N27" s="54"/>
      <c r="O27" s="59"/>
    </row>
    <row r="28" s="5" customFormat="1" ht="31" customHeight="1" spans="1:15">
      <c r="A28" s="42"/>
      <c r="B28" s="40"/>
      <c r="C28" s="41"/>
      <c r="D28" s="29" t="s">
        <v>69</v>
      </c>
      <c r="E28" s="27">
        <v>7</v>
      </c>
      <c r="F28" s="27">
        <v>7</v>
      </c>
      <c r="G28" s="27"/>
      <c r="H28" s="27">
        <v>7</v>
      </c>
      <c r="I28" s="52"/>
      <c r="J28" s="27"/>
      <c r="K28" s="27"/>
      <c r="L28" s="27" t="s">
        <v>50</v>
      </c>
      <c r="M28" s="41">
        <v>2130599</v>
      </c>
      <c r="N28" s="54"/>
      <c r="O28" s="59"/>
    </row>
    <row r="29" s="5" customFormat="1" ht="36" customHeight="1" spans="1:15">
      <c r="A29" s="42"/>
      <c r="B29" s="40"/>
      <c r="C29" s="41"/>
      <c r="D29" s="29" t="s">
        <v>70</v>
      </c>
      <c r="E29" s="27">
        <v>4</v>
      </c>
      <c r="F29" s="27">
        <v>4</v>
      </c>
      <c r="G29" s="27"/>
      <c r="H29" s="27">
        <v>4</v>
      </c>
      <c r="I29" s="52"/>
      <c r="J29" s="27"/>
      <c r="K29" s="27"/>
      <c r="L29" s="27" t="s">
        <v>53</v>
      </c>
      <c r="M29" s="41">
        <v>2130599</v>
      </c>
      <c r="N29" s="54"/>
      <c r="O29" s="59"/>
    </row>
    <row r="30" s="6" customFormat="1" ht="33" customHeight="1" spans="1:15">
      <c r="A30" s="43" t="s">
        <v>71</v>
      </c>
      <c r="B30" s="43"/>
      <c r="C30" s="43"/>
      <c r="D30" s="43"/>
      <c r="E30" s="44">
        <f>SUM(E21:E22)</f>
        <v>53.6</v>
      </c>
      <c r="F30" s="44">
        <f>SUM(F21:F22)</f>
        <v>53.6</v>
      </c>
      <c r="G30" s="44"/>
      <c r="H30" s="44">
        <f>SUM(H21:H22)</f>
        <v>53.6</v>
      </c>
      <c r="I30" s="44"/>
      <c r="J30" s="44"/>
      <c r="K30" s="44"/>
      <c r="L30" s="44"/>
      <c r="M30" s="44"/>
      <c r="N30" s="44"/>
      <c r="O30" s="60"/>
    </row>
    <row r="31" s="7" customFormat="1" ht="51" customHeight="1" spans="1:15">
      <c r="A31" s="45" t="s">
        <v>72</v>
      </c>
      <c r="B31" s="45"/>
      <c r="C31" s="45"/>
      <c r="D31" s="45"/>
      <c r="E31" s="46">
        <f>E30+E9+E20+E11</f>
        <v>779.6</v>
      </c>
      <c r="F31" s="46">
        <f>F30+F9+F20+F11</f>
        <v>496</v>
      </c>
      <c r="G31" s="46"/>
      <c r="H31" s="46">
        <f>H30+H9+H20+H11</f>
        <v>496</v>
      </c>
      <c r="I31" s="61"/>
      <c r="J31" s="61"/>
      <c r="K31" s="61"/>
      <c r="L31" s="61"/>
      <c r="M31" s="61"/>
      <c r="N31" s="62"/>
      <c r="O31" s="63"/>
    </row>
  </sheetData>
  <sheetProtection formatCells="0" insertHyperlinks="0" autoFilter="0"/>
  <mergeCells count="24">
    <mergeCell ref="A1:O1"/>
    <mergeCell ref="A2:E2"/>
    <mergeCell ref="F2:I2"/>
    <mergeCell ref="F3:K3"/>
    <mergeCell ref="F4:J4"/>
    <mergeCell ref="A9:D9"/>
    <mergeCell ref="A11:D11"/>
    <mergeCell ref="B20:D20"/>
    <mergeCell ref="A30:D30"/>
    <mergeCell ref="A31:D31"/>
    <mergeCell ref="A3:A5"/>
    <mergeCell ref="B3:B5"/>
    <mergeCell ref="B6:B8"/>
    <mergeCell ref="B12:B19"/>
    <mergeCell ref="B21:B29"/>
    <mergeCell ref="C3:C5"/>
    <mergeCell ref="C22:C29"/>
    <mergeCell ref="D3:D5"/>
    <mergeCell ref="E3:E5"/>
    <mergeCell ref="K4:K5"/>
    <mergeCell ref="L3:L5"/>
    <mergeCell ref="M3:M5"/>
    <mergeCell ref="N3:N5"/>
    <mergeCell ref="O3:O5"/>
  </mergeCells>
  <printOptions horizontalCentered="1"/>
  <pageMargins left="0.393700787401575" right="0" top="0.590551181102362" bottom="0.393700787401575" header="0.511811023622047" footer="0.31496062992126"/>
  <pageSetup paperSize="9" scale="55" orientation="landscape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宏祥</cp:lastModifiedBy>
  <dcterms:created xsi:type="dcterms:W3CDTF">2016-08-25T07:26:00Z</dcterms:created>
  <cp:lastPrinted>2023-07-26T07:17:00Z</cp:lastPrinted>
  <dcterms:modified xsi:type="dcterms:W3CDTF">2024-06-21T09:30:56Z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2052-11.8.6.11825</vt:lpwstr>
  </property>
  <property fmtid="{D5CDD505-2E9C-101B-9397-08002B2CF9AE}" pid="4" name="ICV">
    <vt:lpwstr>ADA2231AE8034C3CAE984531B1730019</vt:lpwstr>
  </property>
</Properties>
</file>