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Sheet1!$A$2:$I$166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<sst xmlns="http://schemas.openxmlformats.org/spreadsheetml/2006/main" count="674" uniqueCount="316">
  <si>
    <t>石林彝族自治县第一批购房契税补贴名单</t>
  </si>
  <si>
    <t>序号</t>
  </si>
  <si>
    <t>买受人姓名</t>
  </si>
  <si>
    <t>项目名称</t>
  </si>
  <si>
    <t>坐落</t>
  </si>
  <si>
    <t>房号</t>
  </si>
  <si>
    <t>完税金额(元）</t>
  </si>
  <si>
    <t>补贴金额（元）</t>
  </si>
  <si>
    <t>备注</t>
  </si>
  <si>
    <t>罗梅芬</t>
  </si>
  <si>
    <t>龙园小区一期3</t>
  </si>
  <si>
    <t>石林县把江桥至三元宫</t>
  </si>
  <si>
    <t>22-1602</t>
  </si>
  <si>
    <t>谭兴华</t>
  </si>
  <si>
    <t>俪岛金湾小区</t>
  </si>
  <si>
    <t>石林县生态工业集中区</t>
  </si>
  <si>
    <t>10-1</t>
  </si>
  <si>
    <t>李勇波</t>
  </si>
  <si>
    <t>西湖紫园小区</t>
  </si>
  <si>
    <t>石林县西城区西湖紫园小区</t>
  </si>
  <si>
    <t>7-103</t>
  </si>
  <si>
    <t>二孩</t>
  </si>
  <si>
    <t>张雪莲</t>
  </si>
  <si>
    <t>学府家园</t>
  </si>
  <si>
    <t>石林县西城区</t>
  </si>
  <si>
    <t>7-2-1102</t>
  </si>
  <si>
    <t>何海超</t>
  </si>
  <si>
    <t>7-1-402</t>
  </si>
  <si>
    <t>杨俊宝</t>
  </si>
  <si>
    <t>文景佳园二期</t>
  </si>
  <si>
    <t>石林县中央金座旁，北接工商局</t>
  </si>
  <si>
    <t>3-616</t>
  </si>
  <si>
    <t>毕桂芝</t>
  </si>
  <si>
    <t>3-1712</t>
  </si>
  <si>
    <t>宋军民</t>
  </si>
  <si>
    <t>3-510</t>
  </si>
  <si>
    <t>曾毕学</t>
  </si>
  <si>
    <t>石林桃源水乡（一期）</t>
  </si>
  <si>
    <t>石林县鹿阜镇石林大道桃源水乡</t>
  </si>
  <si>
    <t>10-4-202</t>
  </si>
  <si>
    <t>毕志忠</t>
  </si>
  <si>
    <t>巴江福诚佳园三期</t>
  </si>
  <si>
    <t>石林县生态工业集中区核心区</t>
  </si>
  <si>
    <t>1-1-1203</t>
  </si>
  <si>
    <t>张峻雯</t>
  </si>
  <si>
    <t>12-E</t>
  </si>
  <si>
    <t>石美芬</t>
  </si>
  <si>
    <t>1-1-902</t>
  </si>
  <si>
    <t>石丽萍</t>
  </si>
  <si>
    <t>2-1-1402</t>
  </si>
  <si>
    <t>鲍文荣</t>
  </si>
  <si>
    <t>12-F</t>
  </si>
  <si>
    <t>汤媛</t>
  </si>
  <si>
    <t>29-C</t>
  </si>
  <si>
    <t>杨金丽</t>
  </si>
  <si>
    <t>3-F</t>
  </si>
  <si>
    <t>3-E</t>
  </si>
  <si>
    <t>李云祺</t>
  </si>
  <si>
    <t>1-2-1402</t>
  </si>
  <si>
    <t>陈琦</t>
  </si>
  <si>
    <t>12-D</t>
  </si>
  <si>
    <t>妥海轮</t>
  </si>
  <si>
    <t>12-B</t>
  </si>
  <si>
    <t>毕灵</t>
  </si>
  <si>
    <t>国弘·钰坤府</t>
  </si>
  <si>
    <t>文体中心旁</t>
  </si>
  <si>
    <t>7-1-202</t>
  </si>
  <si>
    <t>徐亮</t>
  </si>
  <si>
    <t>11-1-401</t>
  </si>
  <si>
    <t>黄金侠</t>
  </si>
  <si>
    <t>10-2-801</t>
  </si>
  <si>
    <t>陆丽芬</t>
  </si>
  <si>
    <t>9-1-1601</t>
  </si>
  <si>
    <t>曾发安</t>
  </si>
  <si>
    <t>9-1-804</t>
  </si>
  <si>
    <t>黄树光</t>
  </si>
  <si>
    <t>9-1-204</t>
  </si>
  <si>
    <t>槐蔓月</t>
  </si>
  <si>
    <t>9-1-1302</t>
  </si>
  <si>
    <t>高敏</t>
  </si>
  <si>
    <t>9-1-1701</t>
  </si>
  <si>
    <t>张维红</t>
  </si>
  <si>
    <t>9-1-1401</t>
  </si>
  <si>
    <t>李松</t>
  </si>
  <si>
    <t>11-1-1602</t>
  </si>
  <si>
    <t>何云艳</t>
  </si>
  <si>
    <t>9-1-202</t>
  </si>
  <si>
    <t>陈艳</t>
  </si>
  <si>
    <t>9-1-201</t>
  </si>
  <si>
    <t>杨天祥</t>
  </si>
  <si>
    <t>9-1-1201</t>
  </si>
  <si>
    <t>张迪</t>
  </si>
  <si>
    <t>10-1-1001</t>
  </si>
  <si>
    <t>罗丽红</t>
  </si>
  <si>
    <t>11-1-301</t>
  </si>
  <si>
    <t>余元周</t>
  </si>
  <si>
    <t>9-1-302</t>
  </si>
  <si>
    <t>马红芝</t>
  </si>
  <si>
    <t>9-1-601</t>
  </si>
  <si>
    <t>郭伟</t>
  </si>
  <si>
    <t>1-3-302</t>
  </si>
  <si>
    <t>甘万彩</t>
  </si>
  <si>
    <t>9-1-902</t>
  </si>
  <si>
    <t>王顺立</t>
  </si>
  <si>
    <t>7-1-401</t>
  </si>
  <si>
    <t>张洁</t>
  </si>
  <si>
    <t>郦邦豪庭小区</t>
  </si>
  <si>
    <t>1-1-2601</t>
  </si>
  <si>
    <t>罗君</t>
  </si>
  <si>
    <t>巴江雅苑</t>
  </si>
  <si>
    <t>石林中路以西（巴江河以东）</t>
  </si>
  <si>
    <t>3-1702</t>
  </si>
  <si>
    <t>陈镜云</t>
  </si>
  <si>
    <t>2-1706</t>
  </si>
  <si>
    <t>郭正义</t>
  </si>
  <si>
    <t>10-1-702</t>
  </si>
  <si>
    <t>袁刚</t>
  </si>
  <si>
    <t>7-1-1502</t>
  </si>
  <si>
    <t>谢金波</t>
  </si>
  <si>
    <t>11-1-501</t>
  </si>
  <si>
    <t>李博</t>
  </si>
  <si>
    <t>7-1-201</t>
  </si>
  <si>
    <t>刘俊杰</t>
  </si>
  <si>
    <t>9-1-502</t>
  </si>
  <si>
    <t>冯森志</t>
  </si>
  <si>
    <t>9-1-504</t>
  </si>
  <si>
    <t>林艳</t>
  </si>
  <si>
    <t>11-1-1501</t>
  </si>
  <si>
    <t>韩舒婷</t>
  </si>
  <si>
    <t>5-1-1001</t>
  </si>
  <si>
    <t>赵娴</t>
  </si>
  <si>
    <t>11-1-701</t>
  </si>
  <si>
    <t>高瑾</t>
  </si>
  <si>
    <t>10-1-802</t>
  </si>
  <si>
    <t>李静红</t>
  </si>
  <si>
    <t>11-1-201</t>
  </si>
  <si>
    <t>杨月</t>
  </si>
  <si>
    <t>9-1-401</t>
  </si>
  <si>
    <t>曹晓艳</t>
  </si>
  <si>
    <t>9-1-501</t>
  </si>
  <si>
    <t>张冲</t>
  </si>
  <si>
    <t>10-1-902</t>
  </si>
  <si>
    <t>李兰珍</t>
  </si>
  <si>
    <t>9-1-102</t>
  </si>
  <si>
    <t>刘波</t>
  </si>
  <si>
    <t>2-2-102</t>
  </si>
  <si>
    <t>鲁庆锋</t>
  </si>
  <si>
    <t>6-C</t>
  </si>
  <si>
    <t>沈凡杰</t>
  </si>
  <si>
    <t>12-C</t>
  </si>
  <si>
    <t>毕志明</t>
  </si>
  <si>
    <t>17-D</t>
  </si>
  <si>
    <t>李刚</t>
  </si>
  <si>
    <t>28-C</t>
  </si>
  <si>
    <t>范瑞</t>
  </si>
  <si>
    <t>28-E</t>
  </si>
  <si>
    <t>孙建梅</t>
  </si>
  <si>
    <t>30-B</t>
  </si>
  <si>
    <t>陈燕群</t>
  </si>
  <si>
    <t>29-E</t>
  </si>
  <si>
    <t>尹燕来</t>
  </si>
  <si>
    <t>巴江福诚佳园二期</t>
  </si>
  <si>
    <t>19-2-502</t>
  </si>
  <si>
    <t>周志强</t>
  </si>
  <si>
    <t>凯旋丽景</t>
  </si>
  <si>
    <t>石林县西城大商家旁</t>
  </si>
  <si>
    <t>9-1406</t>
  </si>
  <si>
    <t>周云川</t>
  </si>
  <si>
    <t>1-2102</t>
  </si>
  <si>
    <t>王欢</t>
  </si>
  <si>
    <t>1-2120</t>
  </si>
  <si>
    <t>李纯贤</t>
  </si>
  <si>
    <t>1-2103</t>
  </si>
  <si>
    <t>王雨欣瑶</t>
  </si>
  <si>
    <t>1-2105</t>
  </si>
  <si>
    <t>李云馨</t>
  </si>
  <si>
    <t>1-2121</t>
  </si>
  <si>
    <t>赵云川</t>
  </si>
  <si>
    <t>9-205</t>
  </si>
  <si>
    <t>王云仙</t>
  </si>
  <si>
    <t>1-913</t>
  </si>
  <si>
    <t>李欣熔</t>
  </si>
  <si>
    <t>1-517</t>
  </si>
  <si>
    <t>李亮</t>
  </si>
  <si>
    <t>1-810</t>
  </si>
  <si>
    <t>曾朝霞</t>
  </si>
  <si>
    <t>1-507</t>
  </si>
  <si>
    <t>王誉为</t>
  </si>
  <si>
    <t>9-1403</t>
  </si>
  <si>
    <t>何有珍</t>
  </si>
  <si>
    <t>1-411</t>
  </si>
  <si>
    <t>谢圳铭</t>
  </si>
  <si>
    <t>9-203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</si>
  <si>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甦</t>
    </r>
  </si>
  <si>
    <t>1-2113</t>
  </si>
  <si>
    <t>李萍</t>
  </si>
  <si>
    <t>1-1820</t>
  </si>
  <si>
    <t>冯莉</t>
  </si>
  <si>
    <t>1-1802</t>
  </si>
  <si>
    <t>徐媛婧</t>
  </si>
  <si>
    <t>1-1109</t>
  </si>
  <si>
    <t>童心然</t>
  </si>
  <si>
    <t>12-1901</t>
  </si>
  <si>
    <t>张琳欢</t>
  </si>
  <si>
    <t>1-1110</t>
  </si>
  <si>
    <t>王安华</t>
  </si>
  <si>
    <t>1-1210</t>
  </si>
  <si>
    <t>袁秀英</t>
  </si>
  <si>
    <t>1-1609</t>
  </si>
  <si>
    <t>赵文豪</t>
  </si>
  <si>
    <t>凯旋城一期</t>
  </si>
  <si>
    <t>石林县鹿阜镇南城区</t>
  </si>
  <si>
    <t>4-1-1501</t>
  </si>
  <si>
    <t>韦萍</t>
  </si>
  <si>
    <t>1-1517</t>
  </si>
  <si>
    <t>王强</t>
  </si>
  <si>
    <t>1-1811</t>
  </si>
  <si>
    <t>龚律玮</t>
  </si>
  <si>
    <t>1-816</t>
  </si>
  <si>
    <t>韩路华</t>
  </si>
  <si>
    <t>10-205</t>
  </si>
  <si>
    <t>江富伟</t>
  </si>
  <si>
    <t>1-2213</t>
  </si>
  <si>
    <t>马敏</t>
  </si>
  <si>
    <t>1-319</t>
  </si>
  <si>
    <t>1-325</t>
  </si>
  <si>
    <t>角永兵</t>
  </si>
  <si>
    <t>10-203</t>
  </si>
  <si>
    <t>代生福</t>
  </si>
  <si>
    <t>1-1509</t>
  </si>
  <si>
    <t>黄伟</t>
  </si>
  <si>
    <t>1-1418</t>
  </si>
  <si>
    <t>1-1413</t>
  </si>
  <si>
    <t>1-309</t>
  </si>
  <si>
    <t>1-303</t>
  </si>
  <si>
    <t>1-321</t>
  </si>
  <si>
    <t>1-322</t>
  </si>
  <si>
    <t>1-318</t>
  </si>
  <si>
    <t>1-317</t>
  </si>
  <si>
    <t>1-1419</t>
  </si>
  <si>
    <t>1-1420</t>
  </si>
  <si>
    <t>1-1425</t>
  </si>
  <si>
    <t>1-306</t>
  </si>
  <si>
    <t>1-1416</t>
  </si>
  <si>
    <t>1-1415</t>
  </si>
  <si>
    <t>1-1412</t>
  </si>
  <si>
    <t>1-1411</t>
  </si>
  <si>
    <t>1-1402</t>
  </si>
  <si>
    <t>1-1403</t>
  </si>
  <si>
    <t>1-1407</t>
  </si>
  <si>
    <t>1-1409</t>
  </si>
  <si>
    <t>1-320</t>
  </si>
  <si>
    <t>1-310</t>
  </si>
  <si>
    <t>1-315</t>
  </si>
  <si>
    <t>1-311</t>
  </si>
  <si>
    <t>1-1401</t>
  </si>
  <si>
    <t>1-1417</t>
  </si>
  <si>
    <t>1-1421</t>
  </si>
  <si>
    <t>1-1513</t>
  </si>
  <si>
    <t>1-1510</t>
  </si>
  <si>
    <t>1-1426</t>
  </si>
  <si>
    <t>1-1405</t>
  </si>
  <si>
    <t>1-1406</t>
  </si>
  <si>
    <t>1-1616</t>
  </si>
  <si>
    <t>1-1613</t>
  </si>
  <si>
    <t>1-1610</t>
  </si>
  <si>
    <t>1-1516</t>
  </si>
  <si>
    <t>1-1410</t>
  </si>
  <si>
    <t>1-1408</t>
  </si>
  <si>
    <t>李自花</t>
  </si>
  <si>
    <t>1-2123</t>
  </si>
  <si>
    <t>钟震东</t>
  </si>
  <si>
    <t>1-2203</t>
  </si>
  <si>
    <t>1-2106</t>
  </si>
  <si>
    <t>赵桂菊</t>
  </si>
  <si>
    <t>1-925</t>
  </si>
  <si>
    <t>1-922</t>
  </si>
  <si>
    <t>胡滢予</t>
  </si>
  <si>
    <t>1-1707</t>
  </si>
  <si>
    <t>1-1522</t>
  </si>
  <si>
    <t>1-1525</t>
  </si>
  <si>
    <t>1-1523</t>
  </si>
  <si>
    <t>邓值</t>
  </si>
  <si>
    <t>1-921</t>
  </si>
  <si>
    <t>1-2125</t>
  </si>
  <si>
    <t>李泽宇</t>
  </si>
  <si>
    <t>11-7-101</t>
  </si>
  <si>
    <t>周燕</t>
  </si>
  <si>
    <t>3-1705</t>
  </si>
  <si>
    <t>周雪俊</t>
  </si>
  <si>
    <t>13-8-102</t>
  </si>
  <si>
    <t>金科</t>
  </si>
  <si>
    <t>14-3-101</t>
  </si>
  <si>
    <t>金于格</t>
  </si>
  <si>
    <t>14-3-102</t>
  </si>
  <si>
    <t>胡春秀</t>
  </si>
  <si>
    <t>14-4-101</t>
  </si>
  <si>
    <t>蒲学军</t>
  </si>
  <si>
    <t>3-301</t>
  </si>
  <si>
    <t>文景梅</t>
  </si>
  <si>
    <t>3-1101</t>
  </si>
  <si>
    <t>曹诗怡</t>
  </si>
  <si>
    <t>3-17A07</t>
  </si>
  <si>
    <t>卫友华</t>
  </si>
  <si>
    <t>3-707</t>
  </si>
  <si>
    <t>段忠维</t>
  </si>
  <si>
    <t>27-A</t>
  </si>
  <si>
    <t>潘贵平</t>
  </si>
  <si>
    <t>26-D</t>
  </si>
  <si>
    <t>王开超</t>
  </si>
  <si>
    <t>30-C</t>
  </si>
  <si>
    <t>普和斌</t>
  </si>
  <si>
    <t>30-D</t>
  </si>
  <si>
    <t>刘志明</t>
  </si>
  <si>
    <t>28-D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</si>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</sst>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大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6"/>
  <sheetViews>
    <sheetView tabSelected="1" workbookViewId="0">
      <selection activeCell="A1" sqref="A1:H1"/>
    </sheetView>
  </sheetViews>
  <sheetFormatPr defaultColWidth="9" defaultRowHeight="13.5"/>
  <cols>
    <col min="1" max="1" width="5.375" customWidth="1"/>
    <col min="2" max="2" width="10.875" hidden="1" customWidth="1"/>
    <col min="3" max="3" width="12.125" customWidth="1"/>
    <col min="4" max="4" width="23.625" customWidth="1"/>
    <col min="5" max="5" width="31.5" customWidth="1"/>
    <col min="6" max="6" width="10.625" customWidth="1"/>
    <col min="7" max="7" width="14.875" hidden="1" customWidth="1"/>
    <col min="8" max="8" width="16" customWidth="1"/>
    <col min="9" max="9" width="7.375" style="3" customWidth="1"/>
  </cols>
  <sheetData>
    <row r="1" ht="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" customHeight="1" spans="1:9">
      <c r="A2" s="5" t="s">
        <v>1</v>
      </c>
      <c r="B2" s="5" t="s">
        <v>2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6" t="s">
        <v>8</v>
      </c>
    </row>
    <row r="3" s="2" customFormat="1" ht="25" customHeight="1" spans="1:9">
      <c r="A3" s="7">
        <v>1</v>
      </c>
      <c r="B3" s="7" t="s">
        <v>9</v>
      </c>
      <c r="C3" s="7" t="str">
        <f t="shared" ref="C3:C11" si="0">REPLACE(B3,2,1,"*")</f>
        <v>罗*芬</v>
      </c>
      <c r="D3" s="7" t="s">
        <v>10</v>
      </c>
      <c r="E3" s="7" t="s">
        <v>11</v>
      </c>
      <c r="F3" s="7" t="s">
        <v>12</v>
      </c>
      <c r="G3" s="7">
        <v>5831.15</v>
      </c>
      <c r="H3" s="8">
        <f>G3/2</f>
        <v>2915.575</v>
      </c>
      <c r="I3" s="11"/>
    </row>
    <row r="4" s="2" customFormat="1" ht="25" customHeight="1" spans="1:9">
      <c r="A4" s="7">
        <v>2</v>
      </c>
      <c r="B4" s="7" t="s">
        <v>13</v>
      </c>
      <c r="C4" s="7" t="str">
        <f t="shared" si="0"/>
        <v>谭*华</v>
      </c>
      <c r="D4" s="7" t="s">
        <v>14</v>
      </c>
      <c r="E4" s="7" t="s">
        <v>15</v>
      </c>
      <c r="F4" s="9" t="s">
        <v>16</v>
      </c>
      <c r="G4" s="7">
        <v>42522.94</v>
      </c>
      <c r="H4" s="8">
        <f>G4/2</f>
        <v>21261.47</v>
      </c>
      <c r="I4" s="11"/>
    </row>
    <row r="5" s="2" customFormat="1" ht="25" customHeight="1" spans="1:9">
      <c r="A5" s="7">
        <v>3</v>
      </c>
      <c r="B5" s="7" t="s">
        <v>17</v>
      </c>
      <c r="C5" s="7" t="str">
        <f t="shared" si="0"/>
        <v>李*波</v>
      </c>
      <c r="D5" s="7" t="s">
        <v>18</v>
      </c>
      <c r="E5" s="7" t="s">
        <v>19</v>
      </c>
      <c r="F5" s="7" t="s">
        <v>20</v>
      </c>
      <c r="G5" s="7">
        <v>20642.2</v>
      </c>
      <c r="H5" s="8">
        <f>G5*0.8</f>
        <v>16513.76</v>
      </c>
      <c r="I5" s="11" t="s">
        <v>21</v>
      </c>
    </row>
    <row r="6" s="2" customFormat="1" ht="25" customHeight="1" spans="1:9">
      <c r="A6" s="7">
        <v>4</v>
      </c>
      <c r="B6" s="7" t="s">
        <v>22</v>
      </c>
      <c r="C6" s="7" t="str">
        <f t="shared" si="0"/>
        <v>张*莲</v>
      </c>
      <c r="D6" s="7" t="s">
        <v>23</v>
      </c>
      <c r="E6" s="7" t="s">
        <v>24</v>
      </c>
      <c r="F6" s="7" t="s">
        <v>25</v>
      </c>
      <c r="G6" s="7">
        <v>7786.16</v>
      </c>
      <c r="H6" s="8">
        <f>G6/2</f>
        <v>3893.08</v>
      </c>
      <c r="I6" s="11"/>
    </row>
    <row r="7" s="2" customFormat="1" ht="25" customHeight="1" spans="1:9">
      <c r="A7" s="7">
        <v>5</v>
      </c>
      <c r="B7" s="7" t="s">
        <v>26</v>
      </c>
      <c r="C7" s="7" t="str">
        <f t="shared" si="0"/>
        <v>何*超</v>
      </c>
      <c r="D7" s="7" t="s">
        <v>23</v>
      </c>
      <c r="E7" s="7" t="s">
        <v>24</v>
      </c>
      <c r="F7" s="7" t="s">
        <v>27</v>
      </c>
      <c r="G7" s="7">
        <v>6288.98</v>
      </c>
      <c r="H7" s="8">
        <f>G7/2</f>
        <v>3144.49</v>
      </c>
      <c r="I7" s="11"/>
    </row>
    <row r="8" s="2" customFormat="1" ht="25" customHeight="1" spans="1:9">
      <c r="A8" s="7">
        <v>6</v>
      </c>
      <c r="B8" s="7" t="s">
        <v>28</v>
      </c>
      <c r="C8" s="7" t="str">
        <f t="shared" si="0"/>
        <v>杨*宝</v>
      </c>
      <c r="D8" s="7" t="s">
        <v>29</v>
      </c>
      <c r="E8" s="7" t="s">
        <v>30</v>
      </c>
      <c r="F8" s="7" t="s">
        <v>31</v>
      </c>
      <c r="G8" s="7">
        <v>4824.09</v>
      </c>
      <c r="H8" s="8">
        <f>G8/2</f>
        <v>2412.045</v>
      </c>
      <c r="I8" s="11"/>
    </row>
    <row r="9" s="2" customFormat="1" ht="25" customHeight="1" spans="1:9">
      <c r="A9" s="7">
        <v>7</v>
      </c>
      <c r="B9" s="7" t="s">
        <v>32</v>
      </c>
      <c r="C9" s="7" t="str">
        <f t="shared" si="0"/>
        <v>毕*芝</v>
      </c>
      <c r="D9" s="7" t="s">
        <v>29</v>
      </c>
      <c r="E9" s="7" t="s">
        <v>30</v>
      </c>
      <c r="F9" s="7" t="s">
        <v>33</v>
      </c>
      <c r="G9" s="7">
        <v>2583.49</v>
      </c>
      <c r="H9" s="8">
        <f>G9/2</f>
        <v>1291.745</v>
      </c>
      <c r="I9" s="11"/>
    </row>
    <row r="10" s="2" customFormat="1" ht="25" customHeight="1" spans="1:9">
      <c r="A10" s="7">
        <v>8</v>
      </c>
      <c r="B10" s="7" t="s">
        <v>34</v>
      </c>
      <c r="C10" s="7" t="str">
        <f t="shared" si="0"/>
        <v>宋*民</v>
      </c>
      <c r="D10" s="7" t="s">
        <v>29</v>
      </c>
      <c r="E10" s="7" t="s">
        <v>30</v>
      </c>
      <c r="F10" s="7" t="s">
        <v>35</v>
      </c>
      <c r="G10" s="7">
        <v>2614.68</v>
      </c>
      <c r="H10" s="8">
        <f>G10/2</f>
        <v>1307.34</v>
      </c>
      <c r="I10" s="11"/>
    </row>
    <row r="11" s="2" customFormat="1" ht="25" customHeight="1" spans="1:9">
      <c r="A11" s="7">
        <v>9</v>
      </c>
      <c r="B11" s="7" t="s">
        <v>36</v>
      </c>
      <c r="C11" s="7" t="str">
        <f t="shared" si="0"/>
        <v>曾*学</v>
      </c>
      <c r="D11" s="10" t="s">
        <v>37</v>
      </c>
      <c r="E11" s="10" t="s">
        <v>38</v>
      </c>
      <c r="F11" s="7" t="s">
        <v>39</v>
      </c>
      <c r="G11" s="7">
        <v>9571.44</v>
      </c>
      <c r="H11" s="8">
        <f>G11*0.8</f>
        <v>7657.152</v>
      </c>
      <c r="I11" s="11" t="s">
        <v>21</v>
      </c>
    </row>
    <row r="12" s="2" customFormat="1" ht="25" customHeight="1" spans="1:9">
      <c r="A12" s="7">
        <v>10</v>
      </c>
      <c r="B12" s="7" t="s">
        <v>40</v>
      </c>
      <c r="C12" s="7" t="str">
        <f t="shared" ref="C12:C45" si="1">REPLACE(B12,2,1,"*")</f>
        <v>毕*忠</v>
      </c>
      <c r="D12" s="10" t="s">
        <v>41</v>
      </c>
      <c r="E12" s="10" t="s">
        <v>42</v>
      </c>
      <c r="F12" s="7" t="s">
        <v>43</v>
      </c>
      <c r="G12" s="7">
        <v>3943.48</v>
      </c>
      <c r="H12" s="8">
        <f>G12/2</f>
        <v>1971.74</v>
      </c>
      <c r="I12" s="11"/>
    </row>
    <row r="13" s="2" customFormat="1" ht="25" customHeight="1" spans="1:9">
      <c r="A13" s="7">
        <v>11</v>
      </c>
      <c r="B13" s="7" t="s">
        <v>44</v>
      </c>
      <c r="C13" s="7" t="str">
        <f t="shared" si="1"/>
        <v>张*雯</v>
      </c>
      <c r="D13" s="10" t="s">
        <v>41</v>
      </c>
      <c r="E13" s="10" t="s">
        <v>42</v>
      </c>
      <c r="F13" s="7" t="s">
        <v>45</v>
      </c>
      <c r="G13" s="7">
        <v>26379.42</v>
      </c>
      <c r="H13" s="8">
        <f>G13/2</f>
        <v>13189.71</v>
      </c>
      <c r="I13" s="11"/>
    </row>
    <row r="14" s="2" customFormat="1" ht="25" customHeight="1" spans="1:9">
      <c r="A14" s="7">
        <v>12</v>
      </c>
      <c r="B14" s="7" t="s">
        <v>46</v>
      </c>
      <c r="C14" s="7" t="str">
        <f t="shared" si="1"/>
        <v>石*芬</v>
      </c>
      <c r="D14" s="10" t="s">
        <v>41</v>
      </c>
      <c r="E14" s="10" t="s">
        <v>42</v>
      </c>
      <c r="F14" s="7" t="s">
        <v>47</v>
      </c>
      <c r="G14" s="7">
        <v>2472.39</v>
      </c>
      <c r="H14" s="8">
        <f>G14/2</f>
        <v>1236.195</v>
      </c>
      <c r="I14" s="11"/>
    </row>
    <row r="15" s="2" customFormat="1" ht="25" customHeight="1" spans="1:9">
      <c r="A15" s="7">
        <v>13</v>
      </c>
      <c r="B15" s="7" t="s">
        <v>48</v>
      </c>
      <c r="C15" s="7" t="str">
        <f t="shared" si="1"/>
        <v>石*萍</v>
      </c>
      <c r="D15" s="10" t="s">
        <v>41</v>
      </c>
      <c r="E15" s="10" t="s">
        <v>42</v>
      </c>
      <c r="F15" s="7" t="s">
        <v>49</v>
      </c>
      <c r="G15" s="7">
        <v>2472.39</v>
      </c>
      <c r="H15" s="8">
        <f>G15/2</f>
        <v>1236.195</v>
      </c>
      <c r="I15" s="11"/>
    </row>
    <row r="16" s="2" customFormat="1" ht="25" customHeight="1" spans="1:9">
      <c r="A16" s="7">
        <v>14</v>
      </c>
      <c r="B16" s="7" t="s">
        <v>50</v>
      </c>
      <c r="C16" s="7" t="str">
        <f t="shared" si="1"/>
        <v>鲍*荣</v>
      </c>
      <c r="D16" s="10" t="s">
        <v>41</v>
      </c>
      <c r="E16" s="10" t="s">
        <v>42</v>
      </c>
      <c r="F16" s="7" t="s">
        <v>51</v>
      </c>
      <c r="G16" s="7">
        <v>31182.72</v>
      </c>
      <c r="H16" s="8">
        <f>G16*0.8</f>
        <v>24946.176</v>
      </c>
      <c r="I16" s="11" t="s">
        <v>21</v>
      </c>
    </row>
    <row r="17" s="2" customFormat="1" ht="25" customHeight="1" spans="1:9">
      <c r="A17" s="7">
        <v>15</v>
      </c>
      <c r="B17" s="7" t="s">
        <v>52</v>
      </c>
      <c r="C17" s="7" t="str">
        <f t="shared" si="1"/>
        <v>汤*</v>
      </c>
      <c r="D17" s="10" t="s">
        <v>41</v>
      </c>
      <c r="E17" s="10" t="s">
        <v>42</v>
      </c>
      <c r="F17" s="7" t="s">
        <v>53</v>
      </c>
      <c r="G17" s="7">
        <v>22306.34</v>
      </c>
      <c r="H17" s="8">
        <f t="shared" ref="H17:H22" si="2">G17/2</f>
        <v>11153.17</v>
      </c>
      <c r="I17" s="11"/>
    </row>
    <row r="18" s="2" customFormat="1" ht="25" customHeight="1" spans="1:9">
      <c r="A18" s="7">
        <v>16</v>
      </c>
      <c r="B18" s="7" t="s">
        <v>54</v>
      </c>
      <c r="C18" s="7" t="str">
        <f t="shared" si="1"/>
        <v>杨*丽</v>
      </c>
      <c r="D18" s="10" t="s">
        <v>41</v>
      </c>
      <c r="E18" s="10" t="s">
        <v>42</v>
      </c>
      <c r="F18" s="7" t="s">
        <v>55</v>
      </c>
      <c r="G18" s="7">
        <v>54728.81</v>
      </c>
      <c r="H18" s="8">
        <f t="shared" si="2"/>
        <v>27364.405</v>
      </c>
      <c r="I18" s="11"/>
    </row>
    <row r="19" s="2" customFormat="1" ht="25" customHeight="1" spans="1:9">
      <c r="A19" s="7">
        <v>17</v>
      </c>
      <c r="B19" s="7" t="s">
        <v>54</v>
      </c>
      <c r="C19" s="7" t="str">
        <f t="shared" si="1"/>
        <v>杨*丽</v>
      </c>
      <c r="D19" s="10" t="s">
        <v>41</v>
      </c>
      <c r="E19" s="10" t="s">
        <v>42</v>
      </c>
      <c r="F19" s="7" t="s">
        <v>56</v>
      </c>
      <c r="G19" s="7">
        <v>52312.07</v>
      </c>
      <c r="H19" s="8">
        <f t="shared" si="2"/>
        <v>26156.035</v>
      </c>
      <c r="I19" s="11"/>
    </row>
    <row r="20" s="2" customFormat="1" ht="25" customHeight="1" spans="1:9">
      <c r="A20" s="7">
        <v>18</v>
      </c>
      <c r="B20" s="7" t="s">
        <v>57</v>
      </c>
      <c r="C20" s="7" t="str">
        <f t="shared" si="1"/>
        <v>李*祺</v>
      </c>
      <c r="D20" s="10" t="s">
        <v>41</v>
      </c>
      <c r="E20" s="10" t="s">
        <v>42</v>
      </c>
      <c r="F20" s="7" t="s">
        <v>58</v>
      </c>
      <c r="G20" s="7">
        <v>2472.39</v>
      </c>
      <c r="H20" s="8">
        <f t="shared" si="2"/>
        <v>1236.195</v>
      </c>
      <c r="I20" s="11"/>
    </row>
    <row r="21" s="2" customFormat="1" ht="25" customHeight="1" spans="1:9">
      <c r="A21" s="7">
        <v>19</v>
      </c>
      <c r="B21" s="7" t="s">
        <v>59</v>
      </c>
      <c r="C21" s="7" t="str">
        <f t="shared" si="1"/>
        <v>陈*</v>
      </c>
      <c r="D21" s="10" t="s">
        <v>41</v>
      </c>
      <c r="E21" s="10" t="s">
        <v>42</v>
      </c>
      <c r="F21" s="7" t="s">
        <v>60</v>
      </c>
      <c r="G21" s="7">
        <v>20157.84</v>
      </c>
      <c r="H21" s="8">
        <f t="shared" si="2"/>
        <v>10078.92</v>
      </c>
      <c r="I21" s="11"/>
    </row>
    <row r="22" s="2" customFormat="1" ht="25" customHeight="1" spans="1:9">
      <c r="A22" s="7">
        <v>20</v>
      </c>
      <c r="B22" s="7" t="s">
        <v>61</v>
      </c>
      <c r="C22" s="7" t="str">
        <f t="shared" si="1"/>
        <v>妥*轮</v>
      </c>
      <c r="D22" s="10" t="s">
        <v>41</v>
      </c>
      <c r="E22" s="10" t="s">
        <v>42</v>
      </c>
      <c r="F22" s="10" t="s">
        <v>62</v>
      </c>
      <c r="G22" s="7">
        <v>19784.56</v>
      </c>
      <c r="H22" s="8">
        <f t="shared" si="2"/>
        <v>9892.28</v>
      </c>
      <c r="I22" s="11"/>
    </row>
    <row r="23" s="2" customFormat="1" ht="25" customHeight="1" spans="1:9">
      <c r="A23" s="7">
        <v>21</v>
      </c>
      <c r="B23" s="7" t="s">
        <v>63</v>
      </c>
      <c r="C23" s="7" t="str">
        <f t="shared" si="1"/>
        <v>毕*</v>
      </c>
      <c r="D23" s="7" t="s">
        <v>64</v>
      </c>
      <c r="E23" s="7" t="s">
        <v>65</v>
      </c>
      <c r="F23" s="10" t="s">
        <v>66</v>
      </c>
      <c r="G23" s="7">
        <v>9770.64</v>
      </c>
      <c r="H23" s="8">
        <f>G23*0.8</f>
        <v>7816.512</v>
      </c>
      <c r="I23" s="11" t="s">
        <v>21</v>
      </c>
    </row>
    <row r="24" s="2" customFormat="1" ht="25" customHeight="1" spans="1:9">
      <c r="A24" s="7">
        <v>22</v>
      </c>
      <c r="B24" s="7" t="s">
        <v>67</v>
      </c>
      <c r="C24" s="7" t="str">
        <f t="shared" si="1"/>
        <v>徐*</v>
      </c>
      <c r="D24" s="7" t="s">
        <v>64</v>
      </c>
      <c r="E24" s="7" t="s">
        <v>65</v>
      </c>
      <c r="F24" s="10" t="s">
        <v>68</v>
      </c>
      <c r="G24" s="7">
        <v>11559.62</v>
      </c>
      <c r="H24" s="8">
        <f>G24*0.8</f>
        <v>9247.696</v>
      </c>
      <c r="I24" s="11" t="s">
        <v>21</v>
      </c>
    </row>
    <row r="25" s="2" customFormat="1" ht="25" customHeight="1" spans="1:9">
      <c r="A25" s="7">
        <v>23</v>
      </c>
      <c r="B25" s="7" t="s">
        <v>69</v>
      </c>
      <c r="C25" s="7" t="str">
        <f t="shared" si="1"/>
        <v>黄*侠</v>
      </c>
      <c r="D25" s="7" t="s">
        <v>64</v>
      </c>
      <c r="E25" s="7" t="s">
        <v>65</v>
      </c>
      <c r="F25" s="10" t="s">
        <v>70</v>
      </c>
      <c r="G25" s="7">
        <v>8050.46</v>
      </c>
      <c r="H25" s="8">
        <f t="shared" ref="H25:H31" si="3">G25/2</f>
        <v>4025.23</v>
      </c>
      <c r="I25" s="11"/>
    </row>
    <row r="26" s="2" customFormat="1" ht="25" customHeight="1" spans="1:9">
      <c r="A26" s="7">
        <v>24</v>
      </c>
      <c r="B26" s="7" t="s">
        <v>71</v>
      </c>
      <c r="C26" s="7" t="str">
        <f t="shared" si="1"/>
        <v>陆*芬</v>
      </c>
      <c r="D26" s="7" t="s">
        <v>64</v>
      </c>
      <c r="E26" s="7" t="s">
        <v>65</v>
      </c>
      <c r="F26" s="10" t="s">
        <v>72</v>
      </c>
      <c r="G26" s="7">
        <v>6949.54</v>
      </c>
      <c r="H26" s="8">
        <f t="shared" si="3"/>
        <v>3474.77</v>
      </c>
      <c r="I26" s="11"/>
    </row>
    <row r="27" s="2" customFormat="1" ht="25" customHeight="1" spans="1:9">
      <c r="A27" s="7">
        <v>25</v>
      </c>
      <c r="B27" s="7" t="s">
        <v>73</v>
      </c>
      <c r="C27" s="7" t="str">
        <f t="shared" si="1"/>
        <v>曾*安</v>
      </c>
      <c r="D27" s="7" t="s">
        <v>64</v>
      </c>
      <c r="E27" s="7" t="s">
        <v>65</v>
      </c>
      <c r="F27" s="10" t="s">
        <v>74</v>
      </c>
      <c r="G27" s="7">
        <v>6877.98</v>
      </c>
      <c r="H27" s="8">
        <f t="shared" si="3"/>
        <v>3438.99</v>
      </c>
      <c r="I27" s="11"/>
    </row>
    <row r="28" s="2" customFormat="1" ht="25" customHeight="1" spans="1:9">
      <c r="A28" s="7">
        <v>26</v>
      </c>
      <c r="B28" s="7" t="s">
        <v>75</v>
      </c>
      <c r="C28" s="7" t="str">
        <f t="shared" si="1"/>
        <v>黄*光</v>
      </c>
      <c r="D28" s="7" t="s">
        <v>64</v>
      </c>
      <c r="E28" s="7" t="s">
        <v>65</v>
      </c>
      <c r="F28" s="10" t="s">
        <v>76</v>
      </c>
      <c r="G28" s="7">
        <v>8440.38</v>
      </c>
      <c r="H28" s="8">
        <f t="shared" si="3"/>
        <v>4220.19</v>
      </c>
      <c r="I28" s="11"/>
    </row>
    <row r="29" s="2" customFormat="1" ht="25" customHeight="1" spans="1:9">
      <c r="A29" s="7">
        <v>27</v>
      </c>
      <c r="B29" s="7" t="s">
        <v>77</v>
      </c>
      <c r="C29" s="7" t="str">
        <f t="shared" si="1"/>
        <v>槐*月</v>
      </c>
      <c r="D29" s="7" t="s">
        <v>64</v>
      </c>
      <c r="E29" s="7" t="s">
        <v>65</v>
      </c>
      <c r="F29" s="10" t="s">
        <v>78</v>
      </c>
      <c r="G29" s="7">
        <v>5697.25</v>
      </c>
      <c r="H29" s="8">
        <f t="shared" si="3"/>
        <v>2848.625</v>
      </c>
      <c r="I29" s="11"/>
    </row>
    <row r="30" s="2" customFormat="1" ht="25" customHeight="1" spans="1:9">
      <c r="A30" s="7">
        <v>28</v>
      </c>
      <c r="B30" s="7" t="s">
        <v>79</v>
      </c>
      <c r="C30" s="7" t="str">
        <f t="shared" si="1"/>
        <v>高*</v>
      </c>
      <c r="D30" s="7" t="s">
        <v>64</v>
      </c>
      <c r="E30" s="7" t="s">
        <v>65</v>
      </c>
      <c r="F30" s="10" t="s">
        <v>80</v>
      </c>
      <c r="G30" s="7">
        <v>6715.6</v>
      </c>
      <c r="H30" s="8">
        <f t="shared" si="3"/>
        <v>3357.8</v>
      </c>
      <c r="I30" s="11"/>
    </row>
    <row r="31" s="2" customFormat="1" ht="25" customHeight="1" spans="1:9">
      <c r="A31" s="7">
        <v>29</v>
      </c>
      <c r="B31" s="7" t="s">
        <v>81</v>
      </c>
      <c r="C31" s="7" t="str">
        <f t="shared" si="1"/>
        <v>张*红</v>
      </c>
      <c r="D31" s="7" t="s">
        <v>64</v>
      </c>
      <c r="E31" s="7" t="s">
        <v>65</v>
      </c>
      <c r="F31" s="10" t="s">
        <v>82</v>
      </c>
      <c r="G31" s="7">
        <v>6853.21</v>
      </c>
      <c r="H31" s="8">
        <f t="shared" si="3"/>
        <v>3426.605</v>
      </c>
      <c r="I31" s="11"/>
    </row>
    <row r="32" s="2" customFormat="1" ht="25" customHeight="1" spans="1:9">
      <c r="A32" s="7">
        <v>30</v>
      </c>
      <c r="B32" s="7" t="s">
        <v>83</v>
      </c>
      <c r="C32" s="7" t="str">
        <f t="shared" si="1"/>
        <v>李*</v>
      </c>
      <c r="D32" s="7" t="s">
        <v>64</v>
      </c>
      <c r="E32" s="7" t="s">
        <v>65</v>
      </c>
      <c r="F32" s="10" t="s">
        <v>84</v>
      </c>
      <c r="G32" s="7">
        <v>10389.91</v>
      </c>
      <c r="H32" s="8">
        <f t="shared" ref="H32:H45" si="4">G32/2</f>
        <v>5194.955</v>
      </c>
      <c r="I32" s="11"/>
    </row>
    <row r="33" s="2" customFormat="1" ht="25" customHeight="1" spans="1:9">
      <c r="A33" s="7">
        <v>31</v>
      </c>
      <c r="B33" s="7" t="s">
        <v>85</v>
      </c>
      <c r="C33" s="7" t="str">
        <f t="shared" si="1"/>
        <v>何*艳</v>
      </c>
      <c r="D33" s="7" t="s">
        <v>64</v>
      </c>
      <c r="E33" s="7" t="s">
        <v>65</v>
      </c>
      <c r="F33" s="10" t="s">
        <v>86</v>
      </c>
      <c r="G33" s="7">
        <v>4981.65</v>
      </c>
      <c r="H33" s="8">
        <f t="shared" si="4"/>
        <v>2490.825</v>
      </c>
      <c r="I33" s="11"/>
    </row>
    <row r="34" s="2" customFormat="1" ht="25" customHeight="1" spans="1:9">
      <c r="A34" s="7">
        <v>32</v>
      </c>
      <c r="B34" s="7" t="s">
        <v>87</v>
      </c>
      <c r="C34" s="7" t="str">
        <f t="shared" si="1"/>
        <v>陈*</v>
      </c>
      <c r="D34" s="7" t="s">
        <v>64</v>
      </c>
      <c r="E34" s="7" t="s">
        <v>65</v>
      </c>
      <c r="F34" s="10" t="s">
        <v>88</v>
      </c>
      <c r="G34" s="7">
        <v>5917.42</v>
      </c>
      <c r="H34" s="8">
        <f t="shared" si="4"/>
        <v>2958.71</v>
      </c>
      <c r="I34" s="11"/>
    </row>
    <row r="35" s="2" customFormat="1" ht="25" customHeight="1" spans="1:9">
      <c r="A35" s="7">
        <v>33</v>
      </c>
      <c r="B35" s="7" t="s">
        <v>89</v>
      </c>
      <c r="C35" s="7" t="str">
        <f t="shared" si="1"/>
        <v>杨*祥</v>
      </c>
      <c r="D35" s="7" t="s">
        <v>64</v>
      </c>
      <c r="E35" s="7" t="s">
        <v>65</v>
      </c>
      <c r="F35" s="10" t="s">
        <v>90</v>
      </c>
      <c r="G35" s="7">
        <v>6743.12</v>
      </c>
      <c r="H35" s="8">
        <f t="shared" si="4"/>
        <v>3371.56</v>
      </c>
      <c r="I35" s="11"/>
    </row>
    <row r="36" s="2" customFormat="1" ht="25" customHeight="1" spans="1:9">
      <c r="A36" s="7">
        <v>34</v>
      </c>
      <c r="B36" s="7" t="s">
        <v>91</v>
      </c>
      <c r="C36" s="7" t="str">
        <f t="shared" si="1"/>
        <v>张*</v>
      </c>
      <c r="D36" s="7" t="s">
        <v>64</v>
      </c>
      <c r="E36" s="7" t="s">
        <v>65</v>
      </c>
      <c r="F36" s="10" t="s">
        <v>92</v>
      </c>
      <c r="G36" s="7">
        <v>8745.53</v>
      </c>
      <c r="H36" s="8">
        <f t="shared" si="4"/>
        <v>4372.765</v>
      </c>
      <c r="I36" s="11"/>
    </row>
    <row r="37" s="2" customFormat="1" ht="25" customHeight="1" spans="1:9">
      <c r="A37" s="7">
        <v>35</v>
      </c>
      <c r="B37" s="7" t="s">
        <v>93</v>
      </c>
      <c r="C37" s="7" t="str">
        <f t="shared" si="1"/>
        <v>罗*红</v>
      </c>
      <c r="D37" s="7" t="s">
        <v>64</v>
      </c>
      <c r="E37" s="7" t="s">
        <v>65</v>
      </c>
      <c r="F37" s="10" t="s">
        <v>94</v>
      </c>
      <c r="G37" s="7">
        <v>11204.46</v>
      </c>
      <c r="H37" s="8">
        <f t="shared" si="4"/>
        <v>5602.23</v>
      </c>
      <c r="I37" s="11"/>
    </row>
    <row r="38" s="2" customFormat="1" ht="25" customHeight="1" spans="1:9">
      <c r="A38" s="7">
        <v>36</v>
      </c>
      <c r="B38" s="7" t="s">
        <v>95</v>
      </c>
      <c r="C38" s="7" t="str">
        <f t="shared" si="1"/>
        <v>余*周</v>
      </c>
      <c r="D38" s="7" t="s">
        <v>64</v>
      </c>
      <c r="E38" s="7" t="s">
        <v>65</v>
      </c>
      <c r="F38" s="10" t="s">
        <v>96</v>
      </c>
      <c r="G38" s="7">
        <v>5036.69</v>
      </c>
      <c r="H38" s="8">
        <f t="shared" si="4"/>
        <v>2518.345</v>
      </c>
      <c r="I38" s="11"/>
    </row>
    <row r="39" s="2" customFormat="1" ht="25" customHeight="1" spans="1:9">
      <c r="A39" s="7">
        <v>37</v>
      </c>
      <c r="B39" s="7" t="s">
        <v>97</v>
      </c>
      <c r="C39" s="7" t="str">
        <f t="shared" si="1"/>
        <v>马*芝</v>
      </c>
      <c r="D39" s="7" t="s">
        <v>64</v>
      </c>
      <c r="E39" s="7" t="s">
        <v>65</v>
      </c>
      <c r="F39" s="10" t="s">
        <v>98</v>
      </c>
      <c r="G39" s="7">
        <v>8256.88</v>
      </c>
      <c r="H39" s="8">
        <f t="shared" si="4"/>
        <v>4128.44</v>
      </c>
      <c r="I39" s="11"/>
    </row>
    <row r="40" s="2" customFormat="1" ht="25" customHeight="1" spans="1:9">
      <c r="A40" s="7">
        <v>38</v>
      </c>
      <c r="B40" s="7" t="s">
        <v>99</v>
      </c>
      <c r="C40" s="7" t="str">
        <f t="shared" si="1"/>
        <v>郭*</v>
      </c>
      <c r="D40" s="7" t="s">
        <v>64</v>
      </c>
      <c r="E40" s="7" t="s">
        <v>65</v>
      </c>
      <c r="F40" s="10" t="s">
        <v>100</v>
      </c>
      <c r="G40" s="7">
        <v>6686.53</v>
      </c>
      <c r="H40" s="8">
        <f t="shared" si="4"/>
        <v>3343.265</v>
      </c>
      <c r="I40" s="11"/>
    </row>
    <row r="41" s="2" customFormat="1" ht="25" customHeight="1" spans="1:9">
      <c r="A41" s="7">
        <v>39</v>
      </c>
      <c r="B41" s="7" t="s">
        <v>101</v>
      </c>
      <c r="C41" s="7" t="str">
        <f t="shared" si="1"/>
        <v>甘*彩</v>
      </c>
      <c r="D41" s="7" t="s">
        <v>64</v>
      </c>
      <c r="E41" s="7" t="s">
        <v>65</v>
      </c>
      <c r="F41" s="10" t="s">
        <v>102</v>
      </c>
      <c r="G41" s="7">
        <v>5366.98</v>
      </c>
      <c r="H41" s="8">
        <f t="shared" si="4"/>
        <v>2683.49</v>
      </c>
      <c r="I41" s="11"/>
    </row>
    <row r="42" s="2" customFormat="1" ht="25" customHeight="1" spans="1:9">
      <c r="A42" s="7">
        <v>40</v>
      </c>
      <c r="B42" s="7" t="s">
        <v>103</v>
      </c>
      <c r="C42" s="7" t="str">
        <f t="shared" si="1"/>
        <v>王*立</v>
      </c>
      <c r="D42" s="7" t="s">
        <v>64</v>
      </c>
      <c r="E42" s="7" t="s">
        <v>65</v>
      </c>
      <c r="F42" s="10" t="s">
        <v>104</v>
      </c>
      <c r="G42" s="7">
        <v>13618.26</v>
      </c>
      <c r="H42" s="8">
        <f t="shared" si="4"/>
        <v>6809.13</v>
      </c>
      <c r="I42" s="11"/>
    </row>
    <row r="43" s="2" customFormat="1" ht="25" customHeight="1" spans="1:9">
      <c r="A43" s="7">
        <v>41</v>
      </c>
      <c r="B43" s="7" t="s">
        <v>105</v>
      </c>
      <c r="C43" s="7" t="str">
        <f t="shared" si="1"/>
        <v>张*</v>
      </c>
      <c r="D43" s="7" t="s">
        <v>106</v>
      </c>
      <c r="E43" s="7" t="s">
        <v>24</v>
      </c>
      <c r="F43" s="10" t="s">
        <v>107</v>
      </c>
      <c r="G43" s="7">
        <v>7954.13</v>
      </c>
      <c r="H43" s="8">
        <f t="shared" si="4"/>
        <v>3977.065</v>
      </c>
      <c r="I43" s="11"/>
    </row>
    <row r="44" s="2" customFormat="1" ht="25" customHeight="1" spans="1:9">
      <c r="A44" s="7">
        <v>42</v>
      </c>
      <c r="B44" s="7" t="s">
        <v>108</v>
      </c>
      <c r="C44" s="7" t="str">
        <f t="shared" si="1"/>
        <v>罗*</v>
      </c>
      <c r="D44" s="7" t="s">
        <v>109</v>
      </c>
      <c r="E44" s="7" t="s">
        <v>110</v>
      </c>
      <c r="F44" s="10" t="s">
        <v>111</v>
      </c>
      <c r="G44" s="7">
        <v>1374.24</v>
      </c>
      <c r="H44" s="8">
        <f t="shared" si="4"/>
        <v>687.12</v>
      </c>
      <c r="I44" s="11"/>
    </row>
    <row r="45" s="2" customFormat="1" ht="25" customHeight="1" spans="1:9">
      <c r="A45" s="7">
        <v>43</v>
      </c>
      <c r="B45" s="7" t="s">
        <v>112</v>
      </c>
      <c r="C45" s="7" t="str">
        <f t="shared" si="1"/>
        <v>陈*云</v>
      </c>
      <c r="D45" s="7" t="s">
        <v>109</v>
      </c>
      <c r="E45" s="7" t="s">
        <v>110</v>
      </c>
      <c r="F45" s="10" t="s">
        <v>113</v>
      </c>
      <c r="G45" s="7">
        <v>1920.43</v>
      </c>
      <c r="H45" s="8">
        <f t="shared" si="4"/>
        <v>960.215</v>
      </c>
      <c r="I45" s="11"/>
    </row>
    <row r="46" s="2" customFormat="1" ht="25" customHeight="1" spans="1:9">
      <c r="A46" s="7">
        <v>44</v>
      </c>
      <c r="B46" s="7" t="s">
        <v>114</v>
      </c>
      <c r="C46" s="7" t="str">
        <f t="shared" ref="C46:C64" si="5">REPLACE(B46,2,1,"*")</f>
        <v>郭*义</v>
      </c>
      <c r="D46" s="7" t="s">
        <v>64</v>
      </c>
      <c r="E46" s="7" t="s">
        <v>65</v>
      </c>
      <c r="F46" s="7" t="s">
        <v>115</v>
      </c>
      <c r="G46" s="7">
        <v>8256.88</v>
      </c>
      <c r="H46" s="8">
        <f>G46*0.8</f>
        <v>6605.504</v>
      </c>
      <c r="I46" s="11" t="s">
        <v>21</v>
      </c>
    </row>
    <row r="47" s="2" customFormat="1" ht="25" customHeight="1" spans="1:9">
      <c r="A47" s="7">
        <v>45</v>
      </c>
      <c r="B47" s="7" t="s">
        <v>116</v>
      </c>
      <c r="C47" s="7" t="str">
        <f t="shared" si="5"/>
        <v>袁*</v>
      </c>
      <c r="D47" s="7" t="s">
        <v>64</v>
      </c>
      <c r="E47" s="7" t="s">
        <v>65</v>
      </c>
      <c r="F47" s="7" t="s">
        <v>117</v>
      </c>
      <c r="G47" s="7">
        <v>23853.22</v>
      </c>
      <c r="H47" s="8">
        <f>G47*0.8</f>
        <v>19082.576</v>
      </c>
      <c r="I47" s="11" t="s">
        <v>21</v>
      </c>
    </row>
    <row r="48" s="2" customFormat="1" ht="25" customHeight="1" spans="1:9">
      <c r="A48" s="7">
        <v>46</v>
      </c>
      <c r="B48" s="7" t="s">
        <v>118</v>
      </c>
      <c r="C48" s="7" t="str">
        <f t="shared" si="5"/>
        <v>谢*波</v>
      </c>
      <c r="D48" s="7" t="s">
        <v>64</v>
      </c>
      <c r="E48" s="7" t="s">
        <v>65</v>
      </c>
      <c r="F48" s="7" t="s">
        <v>119</v>
      </c>
      <c r="G48" s="7">
        <v>16885.32</v>
      </c>
      <c r="H48" s="8">
        <f>G48/2</f>
        <v>8442.66</v>
      </c>
      <c r="I48" s="11"/>
    </row>
    <row r="49" s="2" customFormat="1" ht="25" customHeight="1" spans="1:9">
      <c r="A49" s="7">
        <v>47</v>
      </c>
      <c r="B49" s="7" t="s">
        <v>120</v>
      </c>
      <c r="C49" s="7" t="str">
        <f t="shared" si="5"/>
        <v>李*</v>
      </c>
      <c r="D49" s="7" t="s">
        <v>64</v>
      </c>
      <c r="E49" s="7" t="s">
        <v>65</v>
      </c>
      <c r="F49" s="7" t="s">
        <v>121</v>
      </c>
      <c r="G49" s="7">
        <v>10045.87</v>
      </c>
      <c r="H49" s="8">
        <f t="shared" ref="H49:H66" si="6">G49/2</f>
        <v>5022.935</v>
      </c>
      <c r="I49" s="11"/>
    </row>
    <row r="50" s="2" customFormat="1" ht="25" customHeight="1" spans="1:9">
      <c r="A50" s="7">
        <v>48</v>
      </c>
      <c r="B50" s="7" t="s">
        <v>122</v>
      </c>
      <c r="C50" s="7" t="str">
        <f t="shared" si="5"/>
        <v>刘*杰</v>
      </c>
      <c r="D50" s="7" t="s">
        <v>64</v>
      </c>
      <c r="E50" s="7" t="s">
        <v>65</v>
      </c>
      <c r="F50" s="7" t="s">
        <v>123</v>
      </c>
      <c r="G50" s="7">
        <v>5201.84</v>
      </c>
      <c r="H50" s="8">
        <f t="shared" si="6"/>
        <v>2600.92</v>
      </c>
      <c r="I50" s="11"/>
    </row>
    <row r="51" s="2" customFormat="1" ht="25" customHeight="1" spans="1:9">
      <c r="A51" s="7">
        <v>49</v>
      </c>
      <c r="B51" s="7" t="s">
        <v>124</v>
      </c>
      <c r="C51" s="7" t="str">
        <f t="shared" si="5"/>
        <v>冯*志</v>
      </c>
      <c r="D51" s="7" t="s">
        <v>64</v>
      </c>
      <c r="E51" s="7" t="s">
        <v>65</v>
      </c>
      <c r="F51" s="7" t="s">
        <v>125</v>
      </c>
      <c r="G51" s="7">
        <v>6743.12</v>
      </c>
      <c r="H51" s="8">
        <f t="shared" si="6"/>
        <v>3371.56</v>
      </c>
      <c r="I51" s="11"/>
    </row>
    <row r="52" s="2" customFormat="1" ht="25" customHeight="1" spans="1:9">
      <c r="A52" s="7">
        <v>50</v>
      </c>
      <c r="B52" s="7" t="s">
        <v>126</v>
      </c>
      <c r="C52" s="7" t="str">
        <f t="shared" si="5"/>
        <v>林*</v>
      </c>
      <c r="D52" s="7" t="s">
        <v>64</v>
      </c>
      <c r="E52" s="7" t="s">
        <v>65</v>
      </c>
      <c r="F52" s="7" t="s">
        <v>127</v>
      </c>
      <c r="G52" s="7">
        <v>13211.01</v>
      </c>
      <c r="H52" s="8">
        <f t="shared" si="6"/>
        <v>6605.505</v>
      </c>
      <c r="I52" s="11"/>
    </row>
    <row r="53" s="2" customFormat="1" ht="25" customHeight="1" spans="1:9">
      <c r="A53" s="7">
        <v>51</v>
      </c>
      <c r="B53" s="7" t="s">
        <v>128</v>
      </c>
      <c r="C53" s="7" t="str">
        <f t="shared" si="5"/>
        <v>韩*婷</v>
      </c>
      <c r="D53" s="7" t="s">
        <v>64</v>
      </c>
      <c r="E53" s="7" t="s">
        <v>65</v>
      </c>
      <c r="F53" s="7" t="s">
        <v>129</v>
      </c>
      <c r="G53" s="7">
        <v>8923.17</v>
      </c>
      <c r="H53" s="8">
        <f t="shared" si="6"/>
        <v>4461.585</v>
      </c>
      <c r="I53" s="11"/>
    </row>
    <row r="54" s="2" customFormat="1" ht="25" customHeight="1" spans="1:9">
      <c r="A54" s="7">
        <v>52</v>
      </c>
      <c r="B54" s="7" t="s">
        <v>130</v>
      </c>
      <c r="C54" s="7" t="str">
        <f t="shared" si="5"/>
        <v>赵*</v>
      </c>
      <c r="D54" s="7" t="s">
        <v>64</v>
      </c>
      <c r="E54" s="7" t="s">
        <v>65</v>
      </c>
      <c r="F54" s="7" t="s">
        <v>131</v>
      </c>
      <c r="G54" s="7">
        <v>12027.53</v>
      </c>
      <c r="H54" s="8">
        <f t="shared" si="6"/>
        <v>6013.765</v>
      </c>
      <c r="I54" s="11"/>
    </row>
    <row r="55" s="2" customFormat="1" ht="25" customHeight="1" spans="1:9">
      <c r="A55" s="7">
        <v>53</v>
      </c>
      <c r="B55" s="7" t="s">
        <v>132</v>
      </c>
      <c r="C55" s="7" t="str">
        <f t="shared" si="5"/>
        <v>高*</v>
      </c>
      <c r="D55" s="7" t="s">
        <v>64</v>
      </c>
      <c r="E55" s="7" t="s">
        <v>65</v>
      </c>
      <c r="F55" s="7" t="s">
        <v>133</v>
      </c>
      <c r="G55" s="7">
        <v>8256.88</v>
      </c>
      <c r="H55" s="8">
        <f t="shared" si="6"/>
        <v>4128.44</v>
      </c>
      <c r="I55" s="11"/>
    </row>
    <row r="56" s="2" customFormat="1" ht="25" customHeight="1" spans="1:9">
      <c r="A56" s="7">
        <v>54</v>
      </c>
      <c r="B56" s="7" t="s">
        <v>134</v>
      </c>
      <c r="C56" s="7" t="str">
        <f t="shared" si="5"/>
        <v>李*红</v>
      </c>
      <c r="D56" s="7" t="s">
        <v>64</v>
      </c>
      <c r="E56" s="7" t="s">
        <v>65</v>
      </c>
      <c r="F56" s="7" t="s">
        <v>135</v>
      </c>
      <c r="G56" s="7">
        <v>10871.56</v>
      </c>
      <c r="H56" s="8">
        <f t="shared" si="6"/>
        <v>5435.78</v>
      </c>
      <c r="I56" s="11"/>
    </row>
    <row r="57" s="2" customFormat="1" ht="25" customHeight="1" spans="1:9">
      <c r="A57" s="7">
        <v>55</v>
      </c>
      <c r="B57" s="7" t="s">
        <v>136</v>
      </c>
      <c r="C57" s="7" t="str">
        <f t="shared" si="5"/>
        <v>杨*</v>
      </c>
      <c r="D57" s="7" t="s">
        <v>64</v>
      </c>
      <c r="E57" s="7" t="s">
        <v>65</v>
      </c>
      <c r="F57" s="7" t="s">
        <v>137</v>
      </c>
      <c r="G57" s="7">
        <v>6129.66</v>
      </c>
      <c r="H57" s="8">
        <f t="shared" si="6"/>
        <v>3064.83</v>
      </c>
      <c r="I57" s="11"/>
    </row>
    <row r="58" s="2" customFormat="1" ht="25" customHeight="1" spans="1:9">
      <c r="A58" s="7">
        <v>56</v>
      </c>
      <c r="B58" s="7" t="s">
        <v>138</v>
      </c>
      <c r="C58" s="7" t="str">
        <f t="shared" si="5"/>
        <v>曹*艳</v>
      </c>
      <c r="D58" s="7" t="s">
        <v>64</v>
      </c>
      <c r="E58" s="7" t="s">
        <v>65</v>
      </c>
      <c r="F58" s="7" t="s">
        <v>139</v>
      </c>
      <c r="G58" s="7">
        <v>6055.04</v>
      </c>
      <c r="H58" s="8">
        <f t="shared" si="6"/>
        <v>3027.52</v>
      </c>
      <c r="I58" s="11"/>
    </row>
    <row r="59" s="2" customFormat="1" ht="25" customHeight="1" spans="1:9">
      <c r="A59" s="7">
        <v>57</v>
      </c>
      <c r="B59" s="7" t="s">
        <v>140</v>
      </c>
      <c r="C59" s="7" t="str">
        <f t="shared" si="5"/>
        <v>张*</v>
      </c>
      <c r="D59" s="7" t="s">
        <v>64</v>
      </c>
      <c r="E59" s="7" t="s">
        <v>65</v>
      </c>
      <c r="F59" s="7" t="s">
        <v>141</v>
      </c>
      <c r="G59" s="7">
        <v>8394.5</v>
      </c>
      <c r="H59" s="8">
        <f t="shared" si="6"/>
        <v>4197.25</v>
      </c>
      <c r="I59" s="11"/>
    </row>
    <row r="60" s="2" customFormat="1" ht="25" customHeight="1" spans="1:9">
      <c r="A60" s="7">
        <v>58</v>
      </c>
      <c r="B60" s="7" t="s">
        <v>142</v>
      </c>
      <c r="C60" s="7" t="str">
        <f t="shared" si="5"/>
        <v>李*珍</v>
      </c>
      <c r="D60" s="7" t="s">
        <v>64</v>
      </c>
      <c r="E60" s="7" t="s">
        <v>65</v>
      </c>
      <c r="F60" s="7" t="s">
        <v>143</v>
      </c>
      <c r="G60" s="7">
        <v>4816.52</v>
      </c>
      <c r="H60" s="8">
        <f t="shared" si="6"/>
        <v>2408.26</v>
      </c>
      <c r="I60" s="11"/>
    </row>
    <row r="61" s="2" customFormat="1" ht="25" customHeight="1" spans="1:9">
      <c r="A61" s="7">
        <v>59</v>
      </c>
      <c r="B61" s="7" t="s">
        <v>144</v>
      </c>
      <c r="C61" s="7" t="str">
        <f t="shared" si="5"/>
        <v>刘*</v>
      </c>
      <c r="D61" s="7" t="s">
        <v>41</v>
      </c>
      <c r="E61" s="7" t="s">
        <v>42</v>
      </c>
      <c r="F61" s="7" t="s">
        <v>145</v>
      </c>
      <c r="G61" s="7">
        <v>2472.39</v>
      </c>
      <c r="H61" s="8">
        <f t="shared" si="6"/>
        <v>1236.195</v>
      </c>
      <c r="I61" s="11"/>
    </row>
    <row r="62" s="2" customFormat="1" ht="25" customHeight="1" spans="1:9">
      <c r="A62" s="7">
        <v>60</v>
      </c>
      <c r="B62" s="7" t="s">
        <v>146</v>
      </c>
      <c r="C62" s="7" t="str">
        <f t="shared" si="5"/>
        <v>鲁*锋</v>
      </c>
      <c r="D62" s="7" t="s">
        <v>41</v>
      </c>
      <c r="E62" s="7" t="s">
        <v>42</v>
      </c>
      <c r="F62" s="7" t="s">
        <v>147</v>
      </c>
      <c r="G62" s="7">
        <v>22306.34</v>
      </c>
      <c r="H62" s="8">
        <f t="shared" si="6"/>
        <v>11153.17</v>
      </c>
      <c r="I62" s="11"/>
    </row>
    <row r="63" s="2" customFormat="1" ht="25" customHeight="1" spans="1:9">
      <c r="A63" s="7">
        <v>61</v>
      </c>
      <c r="B63" s="7" t="s">
        <v>148</v>
      </c>
      <c r="C63" s="7" t="str">
        <f t="shared" si="5"/>
        <v>沈*杰</v>
      </c>
      <c r="D63" s="7" t="s">
        <v>41</v>
      </c>
      <c r="E63" s="7" t="s">
        <v>42</v>
      </c>
      <c r="F63" s="7" t="s">
        <v>149</v>
      </c>
      <c r="G63" s="7">
        <v>20008.54</v>
      </c>
      <c r="H63" s="8">
        <f t="shared" si="6"/>
        <v>10004.27</v>
      </c>
      <c r="I63" s="11"/>
    </row>
    <row r="64" s="2" customFormat="1" ht="25" customHeight="1" spans="1:9">
      <c r="A64" s="7">
        <v>62</v>
      </c>
      <c r="B64" s="7" t="s">
        <v>150</v>
      </c>
      <c r="C64" s="7" t="str">
        <f t="shared" si="5"/>
        <v>毕*明</v>
      </c>
      <c r="D64" s="7" t="s">
        <v>41</v>
      </c>
      <c r="E64" s="7" t="s">
        <v>42</v>
      </c>
      <c r="F64" s="7" t="s">
        <v>151</v>
      </c>
      <c r="G64" s="7">
        <v>21052.8</v>
      </c>
      <c r="H64" s="8">
        <f t="shared" si="6"/>
        <v>10526.4</v>
      </c>
      <c r="I64" s="11"/>
    </row>
    <row r="65" s="2" customFormat="1" ht="25" customHeight="1" spans="1:9">
      <c r="A65" s="7">
        <v>63</v>
      </c>
      <c r="B65" s="7" t="s">
        <v>152</v>
      </c>
      <c r="C65" s="7" t="str">
        <f t="shared" ref="C65:C96" si="7">REPLACE(B65,2,1,"*")</f>
        <v>李*</v>
      </c>
      <c r="D65" s="7" t="s">
        <v>41</v>
      </c>
      <c r="E65" s="7" t="s">
        <v>42</v>
      </c>
      <c r="F65" s="7" t="s">
        <v>153</v>
      </c>
      <c r="G65" s="7">
        <v>15595.52</v>
      </c>
      <c r="H65" s="8">
        <f t="shared" si="6"/>
        <v>7797.76</v>
      </c>
      <c r="I65" s="11"/>
    </row>
    <row r="66" s="2" customFormat="1" ht="25" customHeight="1" spans="1:9">
      <c r="A66" s="7">
        <v>64</v>
      </c>
      <c r="B66" s="7" t="s">
        <v>154</v>
      </c>
      <c r="C66" s="7" t="str">
        <f t="shared" si="7"/>
        <v>范*</v>
      </c>
      <c r="D66" s="7" t="s">
        <v>41</v>
      </c>
      <c r="E66" s="7" t="s">
        <v>42</v>
      </c>
      <c r="F66" s="7" t="s">
        <v>155</v>
      </c>
      <c r="G66" s="7">
        <v>22684.41</v>
      </c>
      <c r="H66" s="8">
        <f t="shared" si="6"/>
        <v>11342.205</v>
      </c>
      <c r="I66" s="11"/>
    </row>
    <row r="67" s="2" customFormat="1" ht="25" customHeight="1" spans="1:9">
      <c r="A67" s="7">
        <v>65</v>
      </c>
      <c r="B67" s="7" t="s">
        <v>156</v>
      </c>
      <c r="C67" s="7" t="str">
        <f t="shared" si="7"/>
        <v>孙*梅</v>
      </c>
      <c r="D67" s="7" t="s">
        <v>41</v>
      </c>
      <c r="E67" s="7" t="s">
        <v>42</v>
      </c>
      <c r="F67" s="7" t="s">
        <v>157</v>
      </c>
      <c r="G67" s="7">
        <v>18147.52</v>
      </c>
      <c r="H67" s="8">
        <f>G67*0.8</f>
        <v>14518.016</v>
      </c>
      <c r="I67" s="11" t="s">
        <v>21</v>
      </c>
    </row>
    <row r="68" s="2" customFormat="1" ht="25" customHeight="1" spans="1:9">
      <c r="A68" s="7">
        <v>66</v>
      </c>
      <c r="B68" s="7" t="s">
        <v>158</v>
      </c>
      <c r="C68" s="7" t="str">
        <f t="shared" si="7"/>
        <v>陈*群</v>
      </c>
      <c r="D68" s="7" t="s">
        <v>41</v>
      </c>
      <c r="E68" s="7" t="s">
        <v>42</v>
      </c>
      <c r="F68" s="7" t="s">
        <v>159</v>
      </c>
      <c r="G68" s="7">
        <v>23364.94</v>
      </c>
      <c r="H68" s="8">
        <f>G68*0.8</f>
        <v>18691.952</v>
      </c>
      <c r="I68" s="11" t="s">
        <v>21</v>
      </c>
    </row>
    <row r="69" s="2" customFormat="1" ht="25" customHeight="1" spans="1:9">
      <c r="A69" s="7">
        <v>67</v>
      </c>
      <c r="B69" s="7" t="s">
        <v>160</v>
      </c>
      <c r="C69" s="7" t="str">
        <f t="shared" si="7"/>
        <v>尹*来</v>
      </c>
      <c r="D69" s="7" t="s">
        <v>161</v>
      </c>
      <c r="E69" s="7" t="s">
        <v>42</v>
      </c>
      <c r="F69" s="7" t="s">
        <v>162</v>
      </c>
      <c r="G69" s="7">
        <v>3776.69</v>
      </c>
      <c r="H69" s="8">
        <f>G69*0.8</f>
        <v>3021.352</v>
      </c>
      <c r="I69" s="11" t="s">
        <v>21</v>
      </c>
    </row>
    <row r="70" s="2" customFormat="1" ht="25" customHeight="1" spans="1:9">
      <c r="A70" s="7">
        <v>68</v>
      </c>
      <c r="B70" s="7" t="s">
        <v>163</v>
      </c>
      <c r="C70" s="7" t="str">
        <f t="shared" si="7"/>
        <v>周*强</v>
      </c>
      <c r="D70" s="7" t="s">
        <v>164</v>
      </c>
      <c r="E70" s="7" t="s">
        <v>165</v>
      </c>
      <c r="F70" s="7" t="s">
        <v>166</v>
      </c>
      <c r="G70" s="7">
        <v>2807.34</v>
      </c>
      <c r="H70" s="8">
        <f>G70/2</f>
        <v>1403.67</v>
      </c>
      <c r="I70" s="11"/>
    </row>
    <row r="71" s="2" customFormat="1" ht="25" customHeight="1" spans="1:9">
      <c r="A71" s="7">
        <v>69</v>
      </c>
      <c r="B71" s="7" t="s">
        <v>167</v>
      </c>
      <c r="C71" s="7" t="str">
        <f t="shared" si="7"/>
        <v>周*川</v>
      </c>
      <c r="D71" s="7" t="s">
        <v>164</v>
      </c>
      <c r="E71" s="7" t="s">
        <v>165</v>
      </c>
      <c r="F71" s="7" t="s">
        <v>168</v>
      </c>
      <c r="G71" s="7">
        <v>1146.79</v>
      </c>
      <c r="H71" s="8">
        <f t="shared" ref="H71:H102" si="8">G71/2</f>
        <v>573.395</v>
      </c>
      <c r="I71" s="11"/>
    </row>
    <row r="72" s="2" customFormat="1" ht="25" customHeight="1" spans="1:9">
      <c r="A72" s="7">
        <v>70</v>
      </c>
      <c r="B72" s="7" t="s">
        <v>169</v>
      </c>
      <c r="C72" s="7" t="str">
        <f t="shared" si="7"/>
        <v>王*</v>
      </c>
      <c r="D72" s="7" t="s">
        <v>164</v>
      </c>
      <c r="E72" s="7" t="s">
        <v>165</v>
      </c>
      <c r="F72" s="7" t="s">
        <v>170</v>
      </c>
      <c r="G72" s="7">
        <v>917.43</v>
      </c>
      <c r="H72" s="8">
        <f t="shared" si="8"/>
        <v>458.715</v>
      </c>
      <c r="I72" s="11"/>
    </row>
    <row r="73" s="2" customFormat="1" ht="25" customHeight="1" spans="1:9">
      <c r="A73" s="7">
        <v>71</v>
      </c>
      <c r="B73" s="7" t="s">
        <v>171</v>
      </c>
      <c r="C73" s="7" t="str">
        <f t="shared" si="7"/>
        <v>李*贤</v>
      </c>
      <c r="D73" s="7" t="s">
        <v>164</v>
      </c>
      <c r="E73" s="7" t="s">
        <v>165</v>
      </c>
      <c r="F73" s="7" t="s">
        <v>172</v>
      </c>
      <c r="G73" s="7">
        <v>1146.79</v>
      </c>
      <c r="H73" s="8">
        <f t="shared" si="8"/>
        <v>573.395</v>
      </c>
      <c r="I73" s="11"/>
    </row>
    <row r="74" s="2" customFormat="1" ht="25" customHeight="1" spans="1:9">
      <c r="A74" s="7">
        <v>72</v>
      </c>
      <c r="B74" s="7" t="s">
        <v>173</v>
      </c>
      <c r="C74" s="7" t="str">
        <f t="shared" si="7"/>
        <v>王*欣瑶</v>
      </c>
      <c r="D74" s="7" t="s">
        <v>164</v>
      </c>
      <c r="E74" s="7" t="s">
        <v>165</v>
      </c>
      <c r="F74" s="7" t="s">
        <v>174</v>
      </c>
      <c r="G74" s="7">
        <v>1146.79</v>
      </c>
      <c r="H74" s="8">
        <f t="shared" si="8"/>
        <v>573.395</v>
      </c>
      <c r="I74" s="11"/>
    </row>
    <row r="75" s="2" customFormat="1" ht="25" customHeight="1" spans="1:9">
      <c r="A75" s="7">
        <v>73</v>
      </c>
      <c r="B75" s="7" t="s">
        <v>175</v>
      </c>
      <c r="C75" s="7" t="str">
        <f t="shared" si="7"/>
        <v>李*馨</v>
      </c>
      <c r="D75" s="7" t="s">
        <v>164</v>
      </c>
      <c r="E75" s="7" t="s">
        <v>165</v>
      </c>
      <c r="F75" s="7" t="s">
        <v>176</v>
      </c>
      <c r="G75" s="7">
        <v>1146.78</v>
      </c>
      <c r="H75" s="8">
        <f t="shared" si="8"/>
        <v>573.39</v>
      </c>
      <c r="I75" s="11"/>
    </row>
    <row r="76" s="2" customFormat="1" ht="25" customHeight="1" spans="1:9">
      <c r="A76" s="7">
        <v>74</v>
      </c>
      <c r="B76" s="7" t="s">
        <v>177</v>
      </c>
      <c r="C76" s="7" t="str">
        <f t="shared" si="7"/>
        <v>赵*川</v>
      </c>
      <c r="D76" s="7" t="s">
        <v>164</v>
      </c>
      <c r="E76" s="7" t="s">
        <v>165</v>
      </c>
      <c r="F76" s="7" t="s">
        <v>178</v>
      </c>
      <c r="G76" s="7">
        <v>7045.87</v>
      </c>
      <c r="H76" s="8">
        <f t="shared" si="8"/>
        <v>3522.935</v>
      </c>
      <c r="I76" s="11"/>
    </row>
    <row r="77" s="2" customFormat="1" ht="25" customHeight="1" spans="1:9">
      <c r="A77" s="7">
        <v>75</v>
      </c>
      <c r="B77" s="7" t="s">
        <v>179</v>
      </c>
      <c r="C77" s="7" t="str">
        <f t="shared" si="7"/>
        <v>王*仙</v>
      </c>
      <c r="D77" s="7" t="s">
        <v>164</v>
      </c>
      <c r="E77" s="7" t="s">
        <v>165</v>
      </c>
      <c r="F77" s="7" t="s">
        <v>180</v>
      </c>
      <c r="G77" s="7">
        <v>926.61</v>
      </c>
      <c r="H77" s="8">
        <f t="shared" si="8"/>
        <v>463.305</v>
      </c>
      <c r="I77" s="11"/>
    </row>
    <row r="78" s="2" customFormat="1" ht="25" customHeight="1" spans="1:9">
      <c r="A78" s="7">
        <v>76</v>
      </c>
      <c r="B78" s="7" t="s">
        <v>181</v>
      </c>
      <c r="C78" s="7" t="str">
        <f t="shared" si="7"/>
        <v>李*熔</v>
      </c>
      <c r="D78" s="7" t="s">
        <v>164</v>
      </c>
      <c r="E78" s="7" t="s">
        <v>165</v>
      </c>
      <c r="F78" s="7" t="s">
        <v>182</v>
      </c>
      <c r="G78" s="7">
        <v>825.68</v>
      </c>
      <c r="H78" s="8">
        <f t="shared" si="8"/>
        <v>412.84</v>
      </c>
      <c r="I78" s="11"/>
    </row>
    <row r="79" s="2" customFormat="1" ht="25" customHeight="1" spans="1:9">
      <c r="A79" s="7">
        <v>77</v>
      </c>
      <c r="B79" s="7" t="s">
        <v>183</v>
      </c>
      <c r="C79" s="7" t="str">
        <f t="shared" si="7"/>
        <v>李*</v>
      </c>
      <c r="D79" s="7" t="s">
        <v>164</v>
      </c>
      <c r="E79" s="7" t="s">
        <v>165</v>
      </c>
      <c r="F79" s="7" t="s">
        <v>184</v>
      </c>
      <c r="G79" s="7">
        <v>825.68</v>
      </c>
      <c r="H79" s="8">
        <f t="shared" si="8"/>
        <v>412.84</v>
      </c>
      <c r="I79" s="11"/>
    </row>
    <row r="80" s="2" customFormat="1" ht="25" customHeight="1" spans="1:9">
      <c r="A80" s="7">
        <v>78</v>
      </c>
      <c r="B80" s="7" t="s">
        <v>185</v>
      </c>
      <c r="C80" s="7" t="str">
        <f t="shared" si="7"/>
        <v>曾*霞</v>
      </c>
      <c r="D80" s="7" t="s">
        <v>164</v>
      </c>
      <c r="E80" s="7" t="s">
        <v>165</v>
      </c>
      <c r="F80" s="7" t="s">
        <v>186</v>
      </c>
      <c r="G80" s="7">
        <v>917.43</v>
      </c>
      <c r="H80" s="8">
        <f t="shared" si="8"/>
        <v>458.715</v>
      </c>
      <c r="I80" s="11"/>
    </row>
    <row r="81" s="2" customFormat="1" ht="25" customHeight="1" spans="1:9">
      <c r="A81" s="7">
        <v>79</v>
      </c>
      <c r="B81" s="7" t="s">
        <v>187</v>
      </c>
      <c r="C81" s="7" t="str">
        <f t="shared" si="7"/>
        <v>王*为</v>
      </c>
      <c r="D81" s="7" t="s">
        <v>164</v>
      </c>
      <c r="E81" s="7" t="s">
        <v>165</v>
      </c>
      <c r="F81" s="7" t="s">
        <v>188</v>
      </c>
      <c r="G81" s="7">
        <v>7119.27</v>
      </c>
      <c r="H81" s="8">
        <f t="shared" si="8"/>
        <v>3559.635</v>
      </c>
      <c r="I81" s="11"/>
    </row>
    <row r="82" s="2" customFormat="1" ht="25" customHeight="1" spans="1:9">
      <c r="A82" s="7">
        <v>80</v>
      </c>
      <c r="B82" s="7" t="s">
        <v>189</v>
      </c>
      <c r="C82" s="7" t="str">
        <f t="shared" si="7"/>
        <v>何*珍</v>
      </c>
      <c r="D82" s="7" t="s">
        <v>164</v>
      </c>
      <c r="E82" s="7" t="s">
        <v>165</v>
      </c>
      <c r="F82" s="7" t="s">
        <v>190</v>
      </c>
      <c r="G82" s="7">
        <v>1422.01</v>
      </c>
      <c r="H82" s="8">
        <f t="shared" si="8"/>
        <v>711.005</v>
      </c>
      <c r="I82" s="11"/>
    </row>
    <row r="83" s="2" customFormat="1" ht="25" customHeight="1" spans="1:9">
      <c r="A83" s="7">
        <v>81</v>
      </c>
      <c r="B83" s="7" t="s">
        <v>191</v>
      </c>
      <c r="C83" s="7" t="str">
        <f t="shared" si="7"/>
        <v>谢*铭</v>
      </c>
      <c r="D83" s="7" t="s">
        <v>164</v>
      </c>
      <c r="E83" s="7" t="s">
        <v>165</v>
      </c>
      <c r="F83" s="7" t="s">
        <v>192</v>
      </c>
      <c r="G83" s="7">
        <v>5091.75</v>
      </c>
      <c r="H83" s="8">
        <f t="shared" si="8"/>
        <v>2545.875</v>
      </c>
      <c r="I83" s="11"/>
    </row>
    <row r="84" s="2" customFormat="1" ht="25" customHeight="1" spans="1:9">
      <c r="A84" s="7">
        <v>82</v>
      </c>
      <c r="B84" s="7" t="s">
        <v>193</v>
      </c>
      <c r="C84" s="7" t="str">
        <f t="shared" si="7"/>
        <v>罗*</v>
      </c>
      <c r="D84" s="7" t="s">
        <v>164</v>
      </c>
      <c r="E84" s="7" t="s">
        <v>165</v>
      </c>
      <c r="F84" s="7" t="s">
        <v>194</v>
      </c>
      <c r="G84" s="7">
        <v>871.56</v>
      </c>
      <c r="H84" s="8">
        <f t="shared" si="8"/>
        <v>435.78</v>
      </c>
      <c r="I84" s="11"/>
    </row>
    <row r="85" s="2" customFormat="1" ht="25" customHeight="1" spans="1:9">
      <c r="A85" s="7">
        <v>83</v>
      </c>
      <c r="B85" s="7" t="s">
        <v>195</v>
      </c>
      <c r="C85" s="7" t="str">
        <f t="shared" si="7"/>
        <v>李*</v>
      </c>
      <c r="D85" s="7" t="s">
        <v>164</v>
      </c>
      <c r="E85" s="7" t="s">
        <v>165</v>
      </c>
      <c r="F85" s="7" t="s">
        <v>196</v>
      </c>
      <c r="G85" s="7">
        <v>1135.78</v>
      </c>
      <c r="H85" s="8">
        <f t="shared" si="8"/>
        <v>567.89</v>
      </c>
      <c r="I85" s="11"/>
    </row>
    <row r="86" s="2" customFormat="1" ht="25" customHeight="1" spans="1:9">
      <c r="A86" s="7">
        <v>84</v>
      </c>
      <c r="B86" s="7" t="s">
        <v>197</v>
      </c>
      <c r="C86" s="7" t="str">
        <f t="shared" si="7"/>
        <v>冯*</v>
      </c>
      <c r="D86" s="7" t="s">
        <v>164</v>
      </c>
      <c r="E86" s="7" t="s">
        <v>165</v>
      </c>
      <c r="F86" s="7" t="s">
        <v>198</v>
      </c>
      <c r="G86" s="7">
        <v>917.43</v>
      </c>
      <c r="H86" s="8">
        <f t="shared" si="8"/>
        <v>458.715</v>
      </c>
      <c r="I86" s="11"/>
    </row>
    <row r="87" s="2" customFormat="1" ht="25" customHeight="1" spans="1:9">
      <c r="A87" s="7">
        <v>85</v>
      </c>
      <c r="B87" s="7" t="s">
        <v>199</v>
      </c>
      <c r="C87" s="7" t="str">
        <f t="shared" si="7"/>
        <v>徐*婧</v>
      </c>
      <c r="D87" s="7" t="s">
        <v>164</v>
      </c>
      <c r="E87" s="7" t="s">
        <v>165</v>
      </c>
      <c r="F87" s="7" t="s">
        <v>200</v>
      </c>
      <c r="G87" s="7">
        <v>970.64</v>
      </c>
      <c r="H87" s="8">
        <f t="shared" si="8"/>
        <v>485.32</v>
      </c>
      <c r="I87" s="11"/>
    </row>
    <row r="88" s="2" customFormat="1" ht="25" customHeight="1" spans="1:9">
      <c r="A88" s="7">
        <v>86</v>
      </c>
      <c r="B88" s="7" t="s">
        <v>201</v>
      </c>
      <c r="C88" s="7" t="str">
        <f t="shared" si="7"/>
        <v>童*然</v>
      </c>
      <c r="D88" s="7" t="s">
        <v>164</v>
      </c>
      <c r="E88" s="7" t="s">
        <v>165</v>
      </c>
      <c r="F88" s="7" t="s">
        <v>202</v>
      </c>
      <c r="G88" s="7">
        <v>2141.38</v>
      </c>
      <c r="H88" s="8">
        <f t="shared" si="8"/>
        <v>1070.69</v>
      </c>
      <c r="I88" s="11"/>
    </row>
    <row r="89" s="2" customFormat="1" ht="25" customHeight="1" spans="1:9">
      <c r="A89" s="7">
        <v>87</v>
      </c>
      <c r="B89" s="7" t="s">
        <v>203</v>
      </c>
      <c r="C89" s="7" t="str">
        <f t="shared" si="7"/>
        <v>张*欢</v>
      </c>
      <c r="D89" s="7" t="s">
        <v>164</v>
      </c>
      <c r="E89" s="7" t="s">
        <v>165</v>
      </c>
      <c r="F89" s="7" t="s">
        <v>204</v>
      </c>
      <c r="G89" s="7">
        <v>871.56</v>
      </c>
      <c r="H89" s="8">
        <f t="shared" si="8"/>
        <v>435.78</v>
      </c>
      <c r="I89" s="11"/>
    </row>
    <row r="90" s="2" customFormat="1" ht="25" customHeight="1" spans="1:9">
      <c r="A90" s="7">
        <v>88</v>
      </c>
      <c r="B90" s="7" t="s">
        <v>205</v>
      </c>
      <c r="C90" s="7" t="str">
        <f t="shared" si="7"/>
        <v>王*华</v>
      </c>
      <c r="D90" s="7" t="s">
        <v>164</v>
      </c>
      <c r="E90" s="7" t="s">
        <v>165</v>
      </c>
      <c r="F90" s="7" t="s">
        <v>206</v>
      </c>
      <c r="G90" s="7">
        <v>871.55</v>
      </c>
      <c r="H90" s="8">
        <f t="shared" si="8"/>
        <v>435.775</v>
      </c>
      <c r="I90" s="11"/>
    </row>
    <row r="91" s="2" customFormat="1" ht="25" customHeight="1" spans="1:9">
      <c r="A91" s="7">
        <v>89</v>
      </c>
      <c r="B91" s="7" t="s">
        <v>207</v>
      </c>
      <c r="C91" s="7" t="str">
        <f t="shared" si="7"/>
        <v>袁*英</v>
      </c>
      <c r="D91" s="7" t="s">
        <v>164</v>
      </c>
      <c r="E91" s="7" t="s">
        <v>165</v>
      </c>
      <c r="F91" s="7" t="s">
        <v>208</v>
      </c>
      <c r="G91" s="7">
        <v>970.64</v>
      </c>
      <c r="H91" s="8">
        <f t="shared" si="8"/>
        <v>485.32</v>
      </c>
      <c r="I91" s="11"/>
    </row>
    <row r="92" s="2" customFormat="1" ht="25" customHeight="1" spans="1:9">
      <c r="A92" s="7">
        <v>90</v>
      </c>
      <c r="B92" s="7" t="s">
        <v>209</v>
      </c>
      <c r="C92" s="7" t="str">
        <f t="shared" si="7"/>
        <v>赵*豪</v>
      </c>
      <c r="D92" s="7" t="s">
        <v>210</v>
      </c>
      <c r="E92" s="7" t="s">
        <v>211</v>
      </c>
      <c r="F92" s="7" t="s">
        <v>212</v>
      </c>
      <c r="G92" s="7">
        <v>12044.12</v>
      </c>
      <c r="H92" s="8">
        <f t="shared" si="8"/>
        <v>6022.06</v>
      </c>
      <c r="I92" s="11"/>
    </row>
    <row r="93" s="2" customFormat="1" ht="25" customHeight="1" spans="1:9">
      <c r="A93" s="7">
        <v>91</v>
      </c>
      <c r="B93" s="7" t="s">
        <v>213</v>
      </c>
      <c r="C93" s="7" t="str">
        <f t="shared" si="7"/>
        <v>韦*</v>
      </c>
      <c r="D93" s="7" t="s">
        <v>164</v>
      </c>
      <c r="E93" s="7" t="s">
        <v>165</v>
      </c>
      <c r="F93" s="7" t="s">
        <v>214</v>
      </c>
      <c r="G93" s="7">
        <v>970.65</v>
      </c>
      <c r="H93" s="8">
        <f t="shared" si="8"/>
        <v>485.325</v>
      </c>
      <c r="I93" s="11"/>
    </row>
    <row r="94" s="2" customFormat="1" ht="25" customHeight="1" spans="1:9">
      <c r="A94" s="7">
        <v>92</v>
      </c>
      <c r="B94" s="7" t="s">
        <v>215</v>
      </c>
      <c r="C94" s="7" t="str">
        <f t="shared" si="7"/>
        <v>王*</v>
      </c>
      <c r="D94" s="7" t="s">
        <v>164</v>
      </c>
      <c r="E94" s="7" t="s">
        <v>165</v>
      </c>
      <c r="F94" s="7" t="s">
        <v>216</v>
      </c>
      <c r="G94" s="7">
        <v>1474.65</v>
      </c>
      <c r="H94" s="8">
        <f t="shared" si="8"/>
        <v>737.325</v>
      </c>
      <c r="I94" s="11"/>
    </row>
    <row r="95" s="2" customFormat="1" ht="25" customHeight="1" spans="1:9">
      <c r="A95" s="7">
        <v>93</v>
      </c>
      <c r="B95" s="7" t="s">
        <v>217</v>
      </c>
      <c r="C95" s="7" t="str">
        <f t="shared" si="7"/>
        <v>龚*玮</v>
      </c>
      <c r="D95" s="7" t="s">
        <v>164</v>
      </c>
      <c r="E95" s="7" t="s">
        <v>165</v>
      </c>
      <c r="F95" s="7" t="s">
        <v>218</v>
      </c>
      <c r="G95" s="7">
        <v>926.61</v>
      </c>
      <c r="H95" s="8">
        <f t="shared" si="8"/>
        <v>463.305</v>
      </c>
      <c r="I95" s="11"/>
    </row>
    <row r="96" s="2" customFormat="1" ht="25" customHeight="1" spans="1:9">
      <c r="A96" s="7">
        <v>94</v>
      </c>
      <c r="B96" s="7" t="s">
        <v>219</v>
      </c>
      <c r="C96" s="7" t="str">
        <f t="shared" si="7"/>
        <v>韩*华</v>
      </c>
      <c r="D96" s="7" t="s">
        <v>164</v>
      </c>
      <c r="E96" s="7" t="s">
        <v>165</v>
      </c>
      <c r="F96" s="7" t="s">
        <v>220</v>
      </c>
      <c r="G96" s="7">
        <v>5240.36</v>
      </c>
      <c r="H96" s="8">
        <f t="shared" si="8"/>
        <v>2620.18</v>
      </c>
      <c r="I96" s="11"/>
    </row>
    <row r="97" s="2" customFormat="1" ht="25" customHeight="1" spans="1:9">
      <c r="A97" s="7">
        <v>95</v>
      </c>
      <c r="B97" s="7" t="s">
        <v>221</v>
      </c>
      <c r="C97" s="7" t="str">
        <f t="shared" ref="C97:C128" si="9">REPLACE(B97,2,1,"*")</f>
        <v>江*伟</v>
      </c>
      <c r="D97" s="7" t="s">
        <v>164</v>
      </c>
      <c r="E97" s="7" t="s">
        <v>165</v>
      </c>
      <c r="F97" s="7" t="s">
        <v>222</v>
      </c>
      <c r="G97" s="7">
        <v>825.68</v>
      </c>
      <c r="H97" s="8">
        <f t="shared" si="8"/>
        <v>412.84</v>
      </c>
      <c r="I97" s="11"/>
    </row>
    <row r="98" s="2" customFormat="1" ht="25" customHeight="1" spans="1:9">
      <c r="A98" s="7">
        <v>96</v>
      </c>
      <c r="B98" s="7" t="s">
        <v>223</v>
      </c>
      <c r="C98" s="7" t="str">
        <f t="shared" si="9"/>
        <v>马*</v>
      </c>
      <c r="D98" s="7" t="s">
        <v>164</v>
      </c>
      <c r="E98" s="7" t="s">
        <v>165</v>
      </c>
      <c r="F98" s="7" t="s">
        <v>224</v>
      </c>
      <c r="G98" s="7">
        <v>917.43</v>
      </c>
      <c r="H98" s="8">
        <f t="shared" si="8"/>
        <v>458.715</v>
      </c>
      <c r="I98" s="11"/>
    </row>
    <row r="99" s="2" customFormat="1" ht="25" customHeight="1" spans="1:9">
      <c r="A99" s="7">
        <v>97</v>
      </c>
      <c r="B99" s="7" t="s">
        <v>223</v>
      </c>
      <c r="C99" s="7" t="str">
        <f t="shared" si="9"/>
        <v>马*</v>
      </c>
      <c r="D99" s="7" t="s">
        <v>164</v>
      </c>
      <c r="E99" s="7" t="s">
        <v>165</v>
      </c>
      <c r="F99" s="7" t="s">
        <v>225</v>
      </c>
      <c r="G99" s="7">
        <v>917.43</v>
      </c>
      <c r="H99" s="8">
        <f t="shared" si="8"/>
        <v>458.715</v>
      </c>
      <c r="I99" s="11"/>
    </row>
    <row r="100" s="2" customFormat="1" ht="25" customHeight="1" spans="1:9">
      <c r="A100" s="7">
        <v>98</v>
      </c>
      <c r="B100" s="7" t="s">
        <v>226</v>
      </c>
      <c r="C100" s="7" t="str">
        <f t="shared" si="9"/>
        <v>角*兵</v>
      </c>
      <c r="D100" s="7" t="s">
        <v>164</v>
      </c>
      <c r="E100" s="7" t="s">
        <v>165</v>
      </c>
      <c r="F100" s="7" t="s">
        <v>227</v>
      </c>
      <c r="G100" s="7">
        <v>5276.24</v>
      </c>
      <c r="H100" s="8">
        <f t="shared" si="8"/>
        <v>2638.12</v>
      </c>
      <c r="I100" s="11"/>
    </row>
    <row r="101" s="2" customFormat="1" ht="25" customHeight="1" spans="1:9">
      <c r="A101" s="7">
        <v>99</v>
      </c>
      <c r="B101" s="7" t="s">
        <v>228</v>
      </c>
      <c r="C101" s="7" t="str">
        <f t="shared" si="9"/>
        <v>代*福</v>
      </c>
      <c r="D101" s="7" t="s">
        <v>164</v>
      </c>
      <c r="E101" s="7" t="s">
        <v>165</v>
      </c>
      <c r="F101" s="7" t="s">
        <v>229</v>
      </c>
      <c r="G101" s="7">
        <v>1009.18</v>
      </c>
      <c r="H101" s="8">
        <f t="shared" si="8"/>
        <v>504.59</v>
      </c>
      <c r="I101" s="11"/>
    </row>
    <row r="102" s="2" customFormat="1" ht="25" customHeight="1" spans="1:9">
      <c r="A102" s="7">
        <v>100</v>
      </c>
      <c r="B102" s="7" t="s">
        <v>230</v>
      </c>
      <c r="C102" s="7" t="str">
        <f t="shared" si="9"/>
        <v>黄*</v>
      </c>
      <c r="D102" s="7" t="s">
        <v>164</v>
      </c>
      <c r="E102" s="7" t="s">
        <v>165</v>
      </c>
      <c r="F102" s="7" t="s">
        <v>231</v>
      </c>
      <c r="G102" s="7">
        <v>2807.34</v>
      </c>
      <c r="H102" s="8">
        <f t="shared" si="8"/>
        <v>1403.67</v>
      </c>
      <c r="I102" s="11"/>
    </row>
    <row r="103" s="2" customFormat="1" ht="25" customHeight="1" spans="1:9">
      <c r="A103" s="7">
        <v>101</v>
      </c>
      <c r="B103" s="7" t="s">
        <v>230</v>
      </c>
      <c r="C103" s="7" t="str">
        <f t="shared" si="9"/>
        <v>黄*</v>
      </c>
      <c r="D103" s="7" t="s">
        <v>164</v>
      </c>
      <c r="E103" s="7" t="s">
        <v>165</v>
      </c>
      <c r="F103" s="7" t="s">
        <v>232</v>
      </c>
      <c r="G103" s="7">
        <v>2807.34</v>
      </c>
      <c r="H103" s="8">
        <f t="shared" ref="H103:H134" si="10">G103/2</f>
        <v>1403.67</v>
      </c>
      <c r="I103" s="11"/>
    </row>
    <row r="104" s="2" customFormat="1" ht="25" customHeight="1" spans="1:9">
      <c r="A104" s="7">
        <v>102</v>
      </c>
      <c r="B104" s="7" t="s">
        <v>230</v>
      </c>
      <c r="C104" s="7" t="str">
        <f t="shared" si="9"/>
        <v>黄*</v>
      </c>
      <c r="D104" s="7" t="s">
        <v>164</v>
      </c>
      <c r="E104" s="7" t="s">
        <v>165</v>
      </c>
      <c r="F104" s="7" t="s">
        <v>233</v>
      </c>
      <c r="G104" s="7">
        <v>2752.29</v>
      </c>
      <c r="H104" s="8">
        <f t="shared" si="10"/>
        <v>1376.145</v>
      </c>
      <c r="I104" s="11"/>
    </row>
    <row r="105" s="2" customFormat="1" ht="25" customHeight="1" spans="1:9">
      <c r="A105" s="7">
        <v>103</v>
      </c>
      <c r="B105" s="7" t="s">
        <v>230</v>
      </c>
      <c r="C105" s="7" t="str">
        <f t="shared" si="9"/>
        <v>黄*</v>
      </c>
      <c r="D105" s="7" t="s">
        <v>164</v>
      </c>
      <c r="E105" s="7" t="s">
        <v>165</v>
      </c>
      <c r="F105" s="7" t="s">
        <v>234</v>
      </c>
      <c r="G105" s="7">
        <v>2752.29</v>
      </c>
      <c r="H105" s="8">
        <f t="shared" si="10"/>
        <v>1376.145</v>
      </c>
      <c r="I105" s="11"/>
    </row>
    <row r="106" s="2" customFormat="1" ht="25" customHeight="1" spans="1:9">
      <c r="A106" s="7">
        <v>104</v>
      </c>
      <c r="B106" s="7" t="s">
        <v>230</v>
      </c>
      <c r="C106" s="7" t="str">
        <f t="shared" si="9"/>
        <v>黄*</v>
      </c>
      <c r="D106" s="7" t="s">
        <v>164</v>
      </c>
      <c r="E106" s="7" t="s">
        <v>165</v>
      </c>
      <c r="F106" s="7" t="s">
        <v>235</v>
      </c>
      <c r="G106" s="7">
        <v>2752.29</v>
      </c>
      <c r="H106" s="8">
        <f t="shared" si="10"/>
        <v>1376.145</v>
      </c>
      <c r="I106" s="11"/>
    </row>
    <row r="107" s="2" customFormat="1" ht="25" customHeight="1" spans="1:9">
      <c r="A107" s="7">
        <v>105</v>
      </c>
      <c r="B107" s="7" t="s">
        <v>230</v>
      </c>
      <c r="C107" s="7" t="str">
        <f t="shared" si="9"/>
        <v>黄*</v>
      </c>
      <c r="D107" s="7" t="s">
        <v>164</v>
      </c>
      <c r="E107" s="7" t="s">
        <v>165</v>
      </c>
      <c r="F107" s="7" t="s">
        <v>236</v>
      </c>
      <c r="G107" s="7">
        <v>2752.29</v>
      </c>
      <c r="H107" s="8">
        <f t="shared" si="10"/>
        <v>1376.145</v>
      </c>
      <c r="I107" s="11"/>
    </row>
    <row r="108" s="2" customFormat="1" ht="25" customHeight="1" spans="1:9">
      <c r="A108" s="7">
        <v>106</v>
      </c>
      <c r="B108" s="7" t="s">
        <v>230</v>
      </c>
      <c r="C108" s="7" t="str">
        <f t="shared" si="9"/>
        <v>黄*</v>
      </c>
      <c r="D108" s="7" t="s">
        <v>164</v>
      </c>
      <c r="E108" s="7" t="s">
        <v>165</v>
      </c>
      <c r="F108" s="7" t="s">
        <v>237</v>
      </c>
      <c r="G108" s="7">
        <v>2752.29</v>
      </c>
      <c r="H108" s="8">
        <f t="shared" si="10"/>
        <v>1376.145</v>
      </c>
      <c r="I108" s="11"/>
    </row>
    <row r="109" s="2" customFormat="1" ht="25" customHeight="1" spans="1:9">
      <c r="A109" s="7">
        <v>107</v>
      </c>
      <c r="B109" s="7" t="s">
        <v>230</v>
      </c>
      <c r="C109" s="7" t="str">
        <f t="shared" si="9"/>
        <v>黄*</v>
      </c>
      <c r="D109" s="7" t="s">
        <v>164</v>
      </c>
      <c r="E109" s="7" t="s">
        <v>165</v>
      </c>
      <c r="F109" s="7" t="s">
        <v>238</v>
      </c>
      <c r="G109" s="7">
        <v>2752.29</v>
      </c>
      <c r="H109" s="8">
        <f t="shared" si="10"/>
        <v>1376.145</v>
      </c>
      <c r="I109" s="11"/>
    </row>
    <row r="110" s="2" customFormat="1" ht="25" customHeight="1" spans="1:9">
      <c r="A110" s="7">
        <v>108</v>
      </c>
      <c r="B110" s="7" t="s">
        <v>230</v>
      </c>
      <c r="C110" s="7" t="str">
        <f t="shared" si="9"/>
        <v>黄*</v>
      </c>
      <c r="D110" s="7" t="s">
        <v>164</v>
      </c>
      <c r="E110" s="7" t="s">
        <v>165</v>
      </c>
      <c r="F110" s="7" t="s">
        <v>239</v>
      </c>
      <c r="G110" s="7">
        <v>2807.34</v>
      </c>
      <c r="H110" s="8">
        <f t="shared" si="10"/>
        <v>1403.67</v>
      </c>
      <c r="I110" s="11"/>
    </row>
    <row r="111" s="2" customFormat="1" ht="25" customHeight="1" spans="1:9">
      <c r="A111" s="7">
        <v>109</v>
      </c>
      <c r="B111" s="7" t="s">
        <v>230</v>
      </c>
      <c r="C111" s="7" t="str">
        <f t="shared" si="9"/>
        <v>黄*</v>
      </c>
      <c r="D111" s="7" t="s">
        <v>164</v>
      </c>
      <c r="E111" s="7" t="s">
        <v>165</v>
      </c>
      <c r="F111" s="7" t="s">
        <v>240</v>
      </c>
      <c r="G111" s="7">
        <v>2807.34</v>
      </c>
      <c r="H111" s="8">
        <f t="shared" si="10"/>
        <v>1403.67</v>
      </c>
      <c r="I111" s="11"/>
    </row>
    <row r="112" s="2" customFormat="1" ht="25" customHeight="1" spans="1:9">
      <c r="A112" s="7">
        <v>110</v>
      </c>
      <c r="B112" s="7" t="s">
        <v>230</v>
      </c>
      <c r="C112" s="7" t="str">
        <f t="shared" si="9"/>
        <v>黄*</v>
      </c>
      <c r="D112" s="7" t="s">
        <v>164</v>
      </c>
      <c r="E112" s="7" t="s">
        <v>165</v>
      </c>
      <c r="F112" s="7" t="s">
        <v>241</v>
      </c>
      <c r="G112" s="7">
        <v>2807.34</v>
      </c>
      <c r="H112" s="8">
        <f t="shared" si="10"/>
        <v>1403.67</v>
      </c>
      <c r="I112" s="11"/>
    </row>
    <row r="113" s="2" customFormat="1" ht="25" customHeight="1" spans="1:9">
      <c r="A113" s="7">
        <v>111</v>
      </c>
      <c r="B113" s="7" t="s">
        <v>230</v>
      </c>
      <c r="C113" s="7" t="str">
        <f t="shared" si="9"/>
        <v>黄*</v>
      </c>
      <c r="D113" s="7" t="s">
        <v>164</v>
      </c>
      <c r="E113" s="7" t="s">
        <v>165</v>
      </c>
      <c r="F113" s="7" t="s">
        <v>242</v>
      </c>
      <c r="G113" s="7">
        <v>2752.29</v>
      </c>
      <c r="H113" s="8">
        <f t="shared" si="10"/>
        <v>1376.145</v>
      </c>
      <c r="I113" s="11"/>
    </row>
    <row r="114" s="2" customFormat="1" ht="25" customHeight="1" spans="1:9">
      <c r="A114" s="7">
        <v>112</v>
      </c>
      <c r="B114" s="7" t="s">
        <v>230</v>
      </c>
      <c r="C114" s="7" t="str">
        <f t="shared" si="9"/>
        <v>黄*</v>
      </c>
      <c r="D114" s="7" t="s">
        <v>164</v>
      </c>
      <c r="E114" s="7" t="s">
        <v>165</v>
      </c>
      <c r="F114" s="7" t="s">
        <v>243</v>
      </c>
      <c r="G114" s="7">
        <v>2807.34</v>
      </c>
      <c r="H114" s="8">
        <f t="shared" si="10"/>
        <v>1403.67</v>
      </c>
      <c r="I114" s="11"/>
    </row>
    <row r="115" s="2" customFormat="1" ht="25" customHeight="1" spans="1:9">
      <c r="A115" s="7">
        <v>113</v>
      </c>
      <c r="B115" s="7" t="s">
        <v>230</v>
      </c>
      <c r="C115" s="7" t="str">
        <f t="shared" si="9"/>
        <v>黄*</v>
      </c>
      <c r="D115" s="7" t="s">
        <v>164</v>
      </c>
      <c r="E115" s="7" t="s">
        <v>165</v>
      </c>
      <c r="F115" s="7" t="s">
        <v>244</v>
      </c>
      <c r="G115" s="7">
        <v>1302.76</v>
      </c>
      <c r="H115" s="8">
        <f t="shared" si="10"/>
        <v>651.38</v>
      </c>
      <c r="I115" s="11"/>
    </row>
    <row r="116" s="2" customFormat="1" ht="25" customHeight="1" spans="1:9">
      <c r="A116" s="7">
        <v>114</v>
      </c>
      <c r="B116" s="7" t="s">
        <v>230</v>
      </c>
      <c r="C116" s="7" t="str">
        <f t="shared" si="9"/>
        <v>黄*</v>
      </c>
      <c r="D116" s="7" t="s">
        <v>164</v>
      </c>
      <c r="E116" s="7" t="s">
        <v>165</v>
      </c>
      <c r="F116" s="7" t="s">
        <v>245</v>
      </c>
      <c r="G116" s="7">
        <v>2807.34</v>
      </c>
      <c r="H116" s="8">
        <f t="shared" si="10"/>
        <v>1403.67</v>
      </c>
      <c r="I116" s="11"/>
    </row>
    <row r="117" s="2" customFormat="1" ht="25" customHeight="1" spans="1:9">
      <c r="A117" s="7">
        <v>115</v>
      </c>
      <c r="B117" s="7" t="s">
        <v>230</v>
      </c>
      <c r="C117" s="7" t="str">
        <f t="shared" si="9"/>
        <v>黄*</v>
      </c>
      <c r="D117" s="7" t="s">
        <v>164</v>
      </c>
      <c r="E117" s="7" t="s">
        <v>165</v>
      </c>
      <c r="F117" s="7" t="s">
        <v>246</v>
      </c>
      <c r="G117" s="7">
        <v>1302.76</v>
      </c>
      <c r="H117" s="8">
        <f t="shared" si="10"/>
        <v>651.38</v>
      </c>
      <c r="I117" s="11"/>
    </row>
    <row r="118" s="2" customFormat="1" ht="25" customHeight="1" spans="1:9">
      <c r="A118" s="7">
        <v>116</v>
      </c>
      <c r="B118" s="7" t="s">
        <v>230</v>
      </c>
      <c r="C118" s="7" t="str">
        <f t="shared" si="9"/>
        <v>黄*</v>
      </c>
      <c r="D118" s="7" t="s">
        <v>164</v>
      </c>
      <c r="E118" s="7" t="s">
        <v>165</v>
      </c>
      <c r="F118" s="7" t="s">
        <v>247</v>
      </c>
      <c r="G118" s="7">
        <v>2807.34</v>
      </c>
      <c r="H118" s="8">
        <f t="shared" si="10"/>
        <v>1403.67</v>
      </c>
      <c r="I118" s="11"/>
    </row>
    <row r="119" s="2" customFormat="1" ht="25" customHeight="1" spans="1:9">
      <c r="A119" s="7">
        <v>117</v>
      </c>
      <c r="B119" s="7" t="s">
        <v>230</v>
      </c>
      <c r="C119" s="7" t="str">
        <f t="shared" si="9"/>
        <v>黄*</v>
      </c>
      <c r="D119" s="7" t="s">
        <v>164</v>
      </c>
      <c r="E119" s="7" t="s">
        <v>165</v>
      </c>
      <c r="F119" s="7" t="s">
        <v>248</v>
      </c>
      <c r="G119" s="7">
        <v>2807.34</v>
      </c>
      <c r="H119" s="8">
        <f t="shared" si="10"/>
        <v>1403.67</v>
      </c>
      <c r="I119" s="11"/>
    </row>
    <row r="120" s="2" customFormat="1" ht="25" customHeight="1" spans="1:9">
      <c r="A120" s="7">
        <v>118</v>
      </c>
      <c r="B120" s="7" t="s">
        <v>230</v>
      </c>
      <c r="C120" s="7" t="str">
        <f t="shared" si="9"/>
        <v>黄*</v>
      </c>
      <c r="D120" s="7" t="s">
        <v>164</v>
      </c>
      <c r="E120" s="7" t="s">
        <v>165</v>
      </c>
      <c r="F120" s="7" t="s">
        <v>249</v>
      </c>
      <c r="G120" s="7">
        <v>2807.34</v>
      </c>
      <c r="H120" s="8">
        <f t="shared" si="10"/>
        <v>1403.67</v>
      </c>
      <c r="I120" s="11"/>
    </row>
    <row r="121" s="2" customFormat="1" ht="25" customHeight="1" spans="1:9">
      <c r="A121" s="7">
        <v>119</v>
      </c>
      <c r="B121" s="7" t="s">
        <v>230</v>
      </c>
      <c r="C121" s="7" t="str">
        <f t="shared" si="9"/>
        <v>黄*</v>
      </c>
      <c r="D121" s="7" t="s">
        <v>164</v>
      </c>
      <c r="E121" s="7" t="s">
        <v>165</v>
      </c>
      <c r="F121" s="7" t="s">
        <v>250</v>
      </c>
      <c r="G121" s="7">
        <v>2807.34</v>
      </c>
      <c r="H121" s="8">
        <f t="shared" si="10"/>
        <v>1403.67</v>
      </c>
      <c r="I121" s="11"/>
    </row>
    <row r="122" s="2" customFormat="1" ht="25" customHeight="1" spans="1:9">
      <c r="A122" s="7">
        <v>120</v>
      </c>
      <c r="B122" s="7" t="s">
        <v>230</v>
      </c>
      <c r="C122" s="7" t="str">
        <f t="shared" si="9"/>
        <v>黄*</v>
      </c>
      <c r="D122" s="7" t="s">
        <v>164</v>
      </c>
      <c r="E122" s="7" t="s">
        <v>165</v>
      </c>
      <c r="F122" s="7" t="s">
        <v>251</v>
      </c>
      <c r="G122" s="7">
        <v>2752.29</v>
      </c>
      <c r="H122" s="8">
        <f t="shared" si="10"/>
        <v>1376.145</v>
      </c>
      <c r="I122" s="11"/>
    </row>
    <row r="123" s="2" customFormat="1" ht="25" customHeight="1" spans="1:9">
      <c r="A123" s="7">
        <v>121</v>
      </c>
      <c r="B123" s="7" t="s">
        <v>230</v>
      </c>
      <c r="C123" s="7" t="str">
        <f t="shared" si="9"/>
        <v>黄*</v>
      </c>
      <c r="D123" s="7" t="s">
        <v>164</v>
      </c>
      <c r="E123" s="7" t="s">
        <v>165</v>
      </c>
      <c r="F123" s="7" t="s">
        <v>252</v>
      </c>
      <c r="G123" s="7">
        <v>2752.29</v>
      </c>
      <c r="H123" s="8">
        <f t="shared" si="10"/>
        <v>1376.145</v>
      </c>
      <c r="I123" s="11"/>
    </row>
    <row r="124" s="2" customFormat="1" ht="25" customHeight="1" spans="1:9">
      <c r="A124" s="7">
        <v>122</v>
      </c>
      <c r="B124" s="7" t="s">
        <v>230</v>
      </c>
      <c r="C124" s="7" t="str">
        <f t="shared" si="9"/>
        <v>黄*</v>
      </c>
      <c r="D124" s="7" t="s">
        <v>164</v>
      </c>
      <c r="E124" s="7" t="s">
        <v>165</v>
      </c>
      <c r="F124" s="7" t="s">
        <v>253</v>
      </c>
      <c r="G124" s="7">
        <v>3853.21</v>
      </c>
      <c r="H124" s="8">
        <f t="shared" si="10"/>
        <v>1926.605</v>
      </c>
      <c r="I124" s="11"/>
    </row>
    <row r="125" s="2" customFormat="1" ht="25" customHeight="1" spans="1:9">
      <c r="A125" s="7">
        <v>123</v>
      </c>
      <c r="B125" s="7" t="s">
        <v>230</v>
      </c>
      <c r="C125" s="7" t="str">
        <f t="shared" si="9"/>
        <v>黄*</v>
      </c>
      <c r="D125" s="7" t="s">
        <v>164</v>
      </c>
      <c r="E125" s="7" t="s">
        <v>165</v>
      </c>
      <c r="F125" s="7" t="s">
        <v>254</v>
      </c>
      <c r="G125" s="7">
        <v>3853.21</v>
      </c>
      <c r="H125" s="8">
        <f t="shared" si="10"/>
        <v>1926.605</v>
      </c>
      <c r="I125" s="11"/>
    </row>
    <row r="126" s="2" customFormat="1" ht="25" customHeight="1" spans="1:9">
      <c r="A126" s="7">
        <v>124</v>
      </c>
      <c r="B126" s="7" t="s">
        <v>230</v>
      </c>
      <c r="C126" s="7" t="str">
        <f t="shared" si="9"/>
        <v>黄*</v>
      </c>
      <c r="D126" s="7" t="s">
        <v>164</v>
      </c>
      <c r="E126" s="7" t="s">
        <v>165</v>
      </c>
      <c r="F126" s="7" t="s">
        <v>255</v>
      </c>
      <c r="G126" s="7">
        <v>3770.64</v>
      </c>
      <c r="H126" s="8">
        <f t="shared" si="10"/>
        <v>1885.32</v>
      </c>
      <c r="I126" s="11"/>
    </row>
    <row r="127" s="2" customFormat="1" ht="25" customHeight="1" spans="1:9">
      <c r="A127" s="7">
        <v>125</v>
      </c>
      <c r="B127" s="7" t="s">
        <v>230</v>
      </c>
      <c r="C127" s="7" t="str">
        <f t="shared" si="9"/>
        <v>黄*</v>
      </c>
      <c r="D127" s="7" t="s">
        <v>164</v>
      </c>
      <c r="E127" s="7" t="s">
        <v>165</v>
      </c>
      <c r="F127" s="7" t="s">
        <v>256</v>
      </c>
      <c r="G127" s="7">
        <v>2807.34</v>
      </c>
      <c r="H127" s="8">
        <f t="shared" si="10"/>
        <v>1403.67</v>
      </c>
      <c r="I127" s="11"/>
    </row>
    <row r="128" s="2" customFormat="1" ht="25" customHeight="1" spans="1:9">
      <c r="A128" s="7">
        <v>126</v>
      </c>
      <c r="B128" s="7" t="s">
        <v>230</v>
      </c>
      <c r="C128" s="7" t="str">
        <f t="shared" si="9"/>
        <v>黄*</v>
      </c>
      <c r="D128" s="7" t="s">
        <v>164</v>
      </c>
      <c r="E128" s="7" t="s">
        <v>165</v>
      </c>
      <c r="F128" s="7" t="s">
        <v>257</v>
      </c>
      <c r="G128" s="7">
        <v>2807.34</v>
      </c>
      <c r="H128" s="8">
        <f t="shared" si="10"/>
        <v>1403.67</v>
      </c>
      <c r="I128" s="11"/>
    </row>
    <row r="129" s="2" customFormat="1" ht="25" customHeight="1" spans="1:9">
      <c r="A129" s="7">
        <v>127</v>
      </c>
      <c r="B129" s="7" t="s">
        <v>230</v>
      </c>
      <c r="C129" s="7" t="str">
        <f t="shared" ref="C129:C165" si="11">REPLACE(B129,2,1,"*")</f>
        <v>黄*</v>
      </c>
      <c r="D129" s="7" t="s">
        <v>164</v>
      </c>
      <c r="E129" s="7" t="s">
        <v>165</v>
      </c>
      <c r="F129" s="7" t="s">
        <v>258</v>
      </c>
      <c r="G129" s="7">
        <v>2834.86</v>
      </c>
      <c r="H129" s="8">
        <f t="shared" si="10"/>
        <v>1417.43</v>
      </c>
      <c r="I129" s="11"/>
    </row>
    <row r="130" s="2" customFormat="1" ht="25" customHeight="1" spans="1:9">
      <c r="A130" s="7">
        <v>128</v>
      </c>
      <c r="B130" s="7" t="s">
        <v>230</v>
      </c>
      <c r="C130" s="7" t="str">
        <f t="shared" si="11"/>
        <v>黄*</v>
      </c>
      <c r="D130" s="7" t="s">
        <v>164</v>
      </c>
      <c r="E130" s="7" t="s">
        <v>165</v>
      </c>
      <c r="F130" s="7" t="s">
        <v>259</v>
      </c>
      <c r="G130" s="7">
        <v>2834.86</v>
      </c>
      <c r="H130" s="8">
        <f t="shared" si="10"/>
        <v>1417.43</v>
      </c>
      <c r="I130" s="11"/>
    </row>
    <row r="131" s="2" customFormat="1" ht="25" customHeight="1" spans="1:9">
      <c r="A131" s="7">
        <v>129</v>
      </c>
      <c r="B131" s="7" t="s">
        <v>230</v>
      </c>
      <c r="C131" s="7" t="str">
        <f t="shared" si="11"/>
        <v>黄*</v>
      </c>
      <c r="D131" s="7" t="s">
        <v>164</v>
      </c>
      <c r="E131" s="7" t="s">
        <v>165</v>
      </c>
      <c r="F131" s="7" t="s">
        <v>260</v>
      </c>
      <c r="G131" s="7">
        <v>3770.64</v>
      </c>
      <c r="H131" s="8">
        <f t="shared" si="10"/>
        <v>1885.32</v>
      </c>
      <c r="I131" s="11"/>
    </row>
    <row r="132" s="2" customFormat="1" ht="25" customHeight="1" spans="1:9">
      <c r="A132" s="7">
        <v>130</v>
      </c>
      <c r="B132" s="7" t="s">
        <v>230</v>
      </c>
      <c r="C132" s="7" t="str">
        <f t="shared" si="11"/>
        <v>黄*</v>
      </c>
      <c r="D132" s="7" t="s">
        <v>164</v>
      </c>
      <c r="E132" s="7" t="s">
        <v>165</v>
      </c>
      <c r="F132" s="7" t="s">
        <v>261</v>
      </c>
      <c r="G132" s="7">
        <v>2807.34</v>
      </c>
      <c r="H132" s="8">
        <f t="shared" si="10"/>
        <v>1403.67</v>
      </c>
      <c r="I132" s="11"/>
    </row>
    <row r="133" s="2" customFormat="1" ht="25" customHeight="1" spans="1:9">
      <c r="A133" s="7">
        <v>131</v>
      </c>
      <c r="B133" s="7" t="s">
        <v>230</v>
      </c>
      <c r="C133" s="7" t="str">
        <f t="shared" si="11"/>
        <v>黄*</v>
      </c>
      <c r="D133" s="7" t="s">
        <v>164</v>
      </c>
      <c r="E133" s="7" t="s">
        <v>165</v>
      </c>
      <c r="F133" s="7" t="s">
        <v>262</v>
      </c>
      <c r="G133" s="7">
        <v>2807.34</v>
      </c>
      <c r="H133" s="8">
        <f t="shared" si="10"/>
        <v>1403.67</v>
      </c>
      <c r="I133" s="11"/>
    </row>
    <row r="134" s="2" customFormat="1" ht="25" customHeight="1" spans="1:9">
      <c r="A134" s="7">
        <v>132</v>
      </c>
      <c r="B134" s="7" t="s">
        <v>230</v>
      </c>
      <c r="C134" s="7" t="str">
        <f t="shared" si="11"/>
        <v>黄*</v>
      </c>
      <c r="D134" s="7" t="s">
        <v>164</v>
      </c>
      <c r="E134" s="7" t="s">
        <v>165</v>
      </c>
      <c r="F134" s="7" t="s">
        <v>263</v>
      </c>
      <c r="G134" s="7">
        <v>2834.86</v>
      </c>
      <c r="H134" s="8">
        <f t="shared" si="10"/>
        <v>1417.43</v>
      </c>
      <c r="I134" s="11"/>
    </row>
    <row r="135" s="2" customFormat="1" ht="25" customHeight="1" spans="1:9">
      <c r="A135" s="7">
        <v>133</v>
      </c>
      <c r="B135" s="7" t="s">
        <v>230</v>
      </c>
      <c r="C135" s="7" t="str">
        <f t="shared" si="11"/>
        <v>黄*</v>
      </c>
      <c r="D135" s="7" t="s">
        <v>164</v>
      </c>
      <c r="E135" s="7" t="s">
        <v>165</v>
      </c>
      <c r="F135" s="7" t="s">
        <v>264</v>
      </c>
      <c r="G135" s="7">
        <v>2834.86</v>
      </c>
      <c r="H135" s="8">
        <f t="shared" ref="H135:H164" si="12">G135/2</f>
        <v>1417.43</v>
      </c>
      <c r="I135" s="11"/>
    </row>
    <row r="136" s="2" customFormat="1" ht="25" customHeight="1" spans="1:9">
      <c r="A136" s="7">
        <v>134</v>
      </c>
      <c r="B136" s="7" t="s">
        <v>230</v>
      </c>
      <c r="C136" s="7" t="str">
        <f t="shared" si="11"/>
        <v>黄*</v>
      </c>
      <c r="D136" s="7" t="s">
        <v>164</v>
      </c>
      <c r="E136" s="7" t="s">
        <v>165</v>
      </c>
      <c r="F136" s="7" t="s">
        <v>265</v>
      </c>
      <c r="G136" s="7">
        <v>2834.86</v>
      </c>
      <c r="H136" s="8">
        <f t="shared" si="12"/>
        <v>1417.43</v>
      </c>
      <c r="I136" s="11"/>
    </row>
    <row r="137" s="2" customFormat="1" ht="25" customHeight="1" spans="1:9">
      <c r="A137" s="7">
        <v>135</v>
      </c>
      <c r="B137" s="7" t="s">
        <v>230</v>
      </c>
      <c r="C137" s="7" t="str">
        <f t="shared" si="11"/>
        <v>黄*</v>
      </c>
      <c r="D137" s="7" t="s">
        <v>164</v>
      </c>
      <c r="E137" s="7" t="s">
        <v>165</v>
      </c>
      <c r="F137" s="7" t="s">
        <v>266</v>
      </c>
      <c r="G137" s="7">
        <v>2834.86</v>
      </c>
      <c r="H137" s="8">
        <f t="shared" si="12"/>
        <v>1417.43</v>
      </c>
      <c r="I137" s="11"/>
    </row>
    <row r="138" s="2" customFormat="1" ht="25" customHeight="1" spans="1:9">
      <c r="A138" s="7">
        <v>136</v>
      </c>
      <c r="B138" s="7" t="s">
        <v>230</v>
      </c>
      <c r="C138" s="7" t="str">
        <f t="shared" si="11"/>
        <v>黄*</v>
      </c>
      <c r="D138" s="7" t="s">
        <v>164</v>
      </c>
      <c r="E138" s="7" t="s">
        <v>165</v>
      </c>
      <c r="F138" s="7" t="s">
        <v>267</v>
      </c>
      <c r="G138" s="7">
        <v>2807.34</v>
      </c>
      <c r="H138" s="8">
        <f t="shared" si="12"/>
        <v>1403.67</v>
      </c>
      <c r="I138" s="11"/>
    </row>
    <row r="139" s="2" customFormat="1" ht="25" customHeight="1" spans="1:9">
      <c r="A139" s="7">
        <v>137</v>
      </c>
      <c r="B139" s="7" t="s">
        <v>230</v>
      </c>
      <c r="C139" s="7" t="str">
        <f t="shared" si="11"/>
        <v>黄*</v>
      </c>
      <c r="D139" s="7" t="s">
        <v>164</v>
      </c>
      <c r="E139" s="7" t="s">
        <v>165</v>
      </c>
      <c r="F139" s="7" t="s">
        <v>268</v>
      </c>
      <c r="G139" s="7">
        <v>2807.34</v>
      </c>
      <c r="H139" s="8">
        <f t="shared" si="12"/>
        <v>1403.67</v>
      </c>
      <c r="I139" s="11"/>
    </row>
    <row r="140" s="2" customFormat="1" ht="25" customHeight="1" spans="1:9">
      <c r="A140" s="7">
        <v>138</v>
      </c>
      <c r="B140" s="7" t="s">
        <v>269</v>
      </c>
      <c r="C140" s="7" t="str">
        <f t="shared" si="11"/>
        <v>李*花</v>
      </c>
      <c r="D140" s="7" t="s">
        <v>164</v>
      </c>
      <c r="E140" s="7" t="s">
        <v>165</v>
      </c>
      <c r="F140" s="7" t="s">
        <v>270</v>
      </c>
      <c r="G140" s="7">
        <v>917.43</v>
      </c>
      <c r="H140" s="8">
        <f t="shared" si="12"/>
        <v>458.715</v>
      </c>
      <c r="I140" s="11"/>
    </row>
    <row r="141" s="2" customFormat="1" ht="25" customHeight="1" spans="1:9">
      <c r="A141" s="7">
        <v>139</v>
      </c>
      <c r="B141" s="7" t="s">
        <v>271</v>
      </c>
      <c r="C141" s="7" t="str">
        <f t="shared" si="11"/>
        <v>钟*东</v>
      </c>
      <c r="D141" s="7" t="s">
        <v>164</v>
      </c>
      <c r="E141" s="7" t="s">
        <v>165</v>
      </c>
      <c r="F141" s="7" t="s">
        <v>272</v>
      </c>
      <c r="G141" s="7">
        <v>917.43</v>
      </c>
      <c r="H141" s="8">
        <f t="shared" si="12"/>
        <v>458.715</v>
      </c>
      <c r="I141" s="11"/>
    </row>
    <row r="142" s="2" customFormat="1" ht="25" customHeight="1" spans="1:9">
      <c r="A142" s="7">
        <v>140</v>
      </c>
      <c r="B142" s="7" t="s">
        <v>271</v>
      </c>
      <c r="C142" s="7" t="str">
        <f t="shared" si="11"/>
        <v>钟*东</v>
      </c>
      <c r="D142" s="7" t="s">
        <v>164</v>
      </c>
      <c r="E142" s="7" t="s">
        <v>165</v>
      </c>
      <c r="F142" s="7" t="s">
        <v>273</v>
      </c>
      <c r="G142" s="7">
        <v>917.43</v>
      </c>
      <c r="H142" s="8">
        <f t="shared" si="12"/>
        <v>458.715</v>
      </c>
      <c r="I142" s="11"/>
    </row>
    <row r="143" s="2" customFormat="1" ht="25" customHeight="1" spans="1:9">
      <c r="A143" s="7">
        <v>141</v>
      </c>
      <c r="B143" s="7" t="s">
        <v>274</v>
      </c>
      <c r="C143" s="7" t="str">
        <f t="shared" si="11"/>
        <v>赵*菊</v>
      </c>
      <c r="D143" s="7" t="s">
        <v>164</v>
      </c>
      <c r="E143" s="7" t="s">
        <v>165</v>
      </c>
      <c r="F143" s="7" t="s">
        <v>275</v>
      </c>
      <c r="G143" s="7">
        <v>917.43</v>
      </c>
      <c r="H143" s="8">
        <f t="shared" si="12"/>
        <v>458.715</v>
      </c>
      <c r="I143" s="11"/>
    </row>
    <row r="144" s="2" customFormat="1" ht="25" customHeight="1" spans="1:9">
      <c r="A144" s="7">
        <v>142</v>
      </c>
      <c r="B144" s="7" t="s">
        <v>274</v>
      </c>
      <c r="C144" s="7" t="str">
        <f t="shared" si="11"/>
        <v>赵*菊</v>
      </c>
      <c r="D144" s="7" t="s">
        <v>164</v>
      </c>
      <c r="E144" s="7" t="s">
        <v>165</v>
      </c>
      <c r="F144" s="7" t="s">
        <v>276</v>
      </c>
      <c r="G144" s="7">
        <v>917.43</v>
      </c>
      <c r="H144" s="8">
        <f t="shared" si="12"/>
        <v>458.715</v>
      </c>
      <c r="I144" s="11"/>
    </row>
    <row r="145" s="2" customFormat="1" ht="25" customHeight="1" spans="1:9">
      <c r="A145" s="7">
        <v>143</v>
      </c>
      <c r="B145" s="7" t="s">
        <v>277</v>
      </c>
      <c r="C145" s="7" t="str">
        <f t="shared" si="11"/>
        <v>胡*予</v>
      </c>
      <c r="D145" s="7" t="s">
        <v>164</v>
      </c>
      <c r="E145" s="7" t="s">
        <v>165</v>
      </c>
      <c r="F145" s="7" t="s">
        <v>278</v>
      </c>
      <c r="G145" s="7">
        <v>2752.29</v>
      </c>
      <c r="H145" s="8">
        <f t="shared" si="12"/>
        <v>1376.145</v>
      </c>
      <c r="I145" s="11"/>
    </row>
    <row r="146" s="2" customFormat="1" ht="25" customHeight="1" spans="1:9">
      <c r="A146" s="7">
        <v>144</v>
      </c>
      <c r="B146" s="7" t="s">
        <v>277</v>
      </c>
      <c r="C146" s="7" t="str">
        <f t="shared" si="11"/>
        <v>胡*予</v>
      </c>
      <c r="D146" s="7" t="s">
        <v>164</v>
      </c>
      <c r="E146" s="7" t="s">
        <v>165</v>
      </c>
      <c r="F146" s="7" t="s">
        <v>279</v>
      </c>
      <c r="G146" s="7">
        <v>2752.29</v>
      </c>
      <c r="H146" s="8">
        <f t="shared" si="12"/>
        <v>1376.145</v>
      </c>
      <c r="I146" s="11"/>
    </row>
    <row r="147" s="2" customFormat="1" ht="25" customHeight="1" spans="1:9">
      <c r="A147" s="7">
        <v>145</v>
      </c>
      <c r="B147" s="7" t="s">
        <v>277</v>
      </c>
      <c r="C147" s="7" t="str">
        <f t="shared" si="11"/>
        <v>胡*予</v>
      </c>
      <c r="D147" s="7" t="s">
        <v>164</v>
      </c>
      <c r="E147" s="7" t="s">
        <v>165</v>
      </c>
      <c r="F147" s="7" t="s">
        <v>280</v>
      </c>
      <c r="G147" s="7">
        <v>2752.29</v>
      </c>
      <c r="H147" s="8">
        <f t="shared" si="12"/>
        <v>1376.145</v>
      </c>
      <c r="I147" s="11"/>
    </row>
    <row r="148" s="2" customFormat="1" ht="25" customHeight="1" spans="1:9">
      <c r="A148" s="7">
        <v>146</v>
      </c>
      <c r="B148" s="7" t="s">
        <v>277</v>
      </c>
      <c r="C148" s="7" t="str">
        <f t="shared" si="11"/>
        <v>胡*予</v>
      </c>
      <c r="D148" s="7" t="s">
        <v>164</v>
      </c>
      <c r="E148" s="7" t="s">
        <v>165</v>
      </c>
      <c r="F148" s="7" t="s">
        <v>281</v>
      </c>
      <c r="G148" s="7">
        <v>2752.29</v>
      </c>
      <c r="H148" s="8">
        <f t="shared" si="12"/>
        <v>1376.145</v>
      </c>
      <c r="I148" s="11"/>
    </row>
    <row r="149" s="2" customFormat="1" ht="25" customHeight="1" spans="1:9">
      <c r="A149" s="7">
        <v>147</v>
      </c>
      <c r="B149" s="7" t="s">
        <v>282</v>
      </c>
      <c r="C149" s="7" t="str">
        <f t="shared" si="11"/>
        <v>邓*</v>
      </c>
      <c r="D149" s="7" t="s">
        <v>164</v>
      </c>
      <c r="E149" s="7" t="s">
        <v>165</v>
      </c>
      <c r="F149" s="7" t="s">
        <v>283</v>
      </c>
      <c r="G149" s="7">
        <v>2752.29</v>
      </c>
      <c r="H149" s="8">
        <f t="shared" si="12"/>
        <v>1376.145</v>
      </c>
      <c r="I149" s="11"/>
    </row>
    <row r="150" s="2" customFormat="1" ht="25" customHeight="1" spans="1:9">
      <c r="A150" s="7">
        <v>148</v>
      </c>
      <c r="B150" s="7" t="s">
        <v>282</v>
      </c>
      <c r="C150" s="7" t="str">
        <f t="shared" si="11"/>
        <v>邓*</v>
      </c>
      <c r="D150" s="7" t="s">
        <v>164</v>
      </c>
      <c r="E150" s="7" t="s">
        <v>165</v>
      </c>
      <c r="F150" s="7" t="s">
        <v>284</v>
      </c>
      <c r="G150" s="7">
        <v>917.43</v>
      </c>
      <c r="H150" s="8">
        <f t="shared" si="12"/>
        <v>458.715</v>
      </c>
      <c r="I150" s="11"/>
    </row>
    <row r="151" s="2" customFormat="1" ht="25" customHeight="1" spans="1:9">
      <c r="A151" s="7">
        <v>149</v>
      </c>
      <c r="B151" s="7" t="s">
        <v>285</v>
      </c>
      <c r="C151" s="7" t="str">
        <f t="shared" si="11"/>
        <v>李*宇</v>
      </c>
      <c r="D151" s="7" t="s">
        <v>109</v>
      </c>
      <c r="E151" s="7" t="s">
        <v>110</v>
      </c>
      <c r="F151" s="7" t="s">
        <v>286</v>
      </c>
      <c r="G151" s="7">
        <v>10712.9</v>
      </c>
      <c r="H151" s="8">
        <f t="shared" si="12"/>
        <v>5356.45</v>
      </c>
      <c r="I151" s="11"/>
    </row>
    <row r="152" s="2" customFormat="1" ht="25" customHeight="1" spans="1:9">
      <c r="A152" s="7">
        <v>150</v>
      </c>
      <c r="B152" s="7" t="s">
        <v>287</v>
      </c>
      <c r="C152" s="7" t="str">
        <f t="shared" si="11"/>
        <v>周*</v>
      </c>
      <c r="D152" s="7" t="s">
        <v>109</v>
      </c>
      <c r="E152" s="7" t="s">
        <v>110</v>
      </c>
      <c r="F152" s="7" t="s">
        <v>288</v>
      </c>
      <c r="G152" s="7">
        <v>1374.24</v>
      </c>
      <c r="H152" s="8">
        <f t="shared" si="12"/>
        <v>687.12</v>
      </c>
      <c r="I152" s="11"/>
    </row>
    <row r="153" s="2" customFormat="1" ht="25" customHeight="1" spans="1:9">
      <c r="A153" s="7">
        <v>151</v>
      </c>
      <c r="B153" s="7" t="s">
        <v>289</v>
      </c>
      <c r="C153" s="7" t="str">
        <f t="shared" si="11"/>
        <v>周*俊</v>
      </c>
      <c r="D153" s="7" t="s">
        <v>109</v>
      </c>
      <c r="E153" s="7" t="s">
        <v>110</v>
      </c>
      <c r="F153" s="7" t="s">
        <v>290</v>
      </c>
      <c r="G153" s="7">
        <v>10710.31</v>
      </c>
      <c r="H153" s="8">
        <f t="shared" si="12"/>
        <v>5355.155</v>
      </c>
      <c r="I153" s="11"/>
    </row>
    <row r="154" s="2" customFormat="1" ht="25" customHeight="1" spans="1:9">
      <c r="A154" s="7">
        <v>152</v>
      </c>
      <c r="B154" s="7" t="s">
        <v>291</v>
      </c>
      <c r="C154" s="7" t="str">
        <f t="shared" si="11"/>
        <v>金*</v>
      </c>
      <c r="D154" s="7" t="s">
        <v>109</v>
      </c>
      <c r="E154" s="7" t="s">
        <v>110</v>
      </c>
      <c r="F154" s="7" t="s">
        <v>292</v>
      </c>
      <c r="G154" s="7">
        <v>20287.1</v>
      </c>
      <c r="H154" s="8">
        <f t="shared" si="12"/>
        <v>10143.55</v>
      </c>
      <c r="I154" s="11"/>
    </row>
    <row r="155" s="2" customFormat="1" ht="25" customHeight="1" spans="1:9">
      <c r="A155" s="7">
        <v>153</v>
      </c>
      <c r="B155" s="7" t="s">
        <v>293</v>
      </c>
      <c r="C155" s="7" t="str">
        <f t="shared" si="11"/>
        <v>金*格</v>
      </c>
      <c r="D155" s="7" t="s">
        <v>109</v>
      </c>
      <c r="E155" s="7" t="s">
        <v>110</v>
      </c>
      <c r="F155" s="7" t="s">
        <v>294</v>
      </c>
      <c r="G155" s="7">
        <v>20287.1</v>
      </c>
      <c r="H155" s="8">
        <f t="shared" si="12"/>
        <v>10143.55</v>
      </c>
      <c r="I155" s="11"/>
    </row>
    <row r="156" s="2" customFormat="1" ht="25" customHeight="1" spans="1:9">
      <c r="A156" s="7">
        <v>154</v>
      </c>
      <c r="B156" s="7" t="s">
        <v>295</v>
      </c>
      <c r="C156" s="7" t="str">
        <f t="shared" si="11"/>
        <v>胡*秀</v>
      </c>
      <c r="D156" s="7" t="s">
        <v>109</v>
      </c>
      <c r="E156" s="7" t="s">
        <v>110</v>
      </c>
      <c r="F156" s="7" t="s">
        <v>296</v>
      </c>
      <c r="G156" s="7">
        <v>20287.1</v>
      </c>
      <c r="H156" s="8">
        <f t="shared" si="12"/>
        <v>10143.55</v>
      </c>
      <c r="I156" s="11"/>
    </row>
    <row r="157" s="2" customFormat="1" ht="25" customHeight="1" spans="1:9">
      <c r="A157" s="7">
        <v>155</v>
      </c>
      <c r="B157" s="7" t="s">
        <v>297</v>
      </c>
      <c r="C157" s="7" t="str">
        <f t="shared" si="11"/>
        <v>蒲*军</v>
      </c>
      <c r="D157" s="7" t="s">
        <v>109</v>
      </c>
      <c r="E157" s="7" t="s">
        <v>110</v>
      </c>
      <c r="F157" s="7" t="s">
        <v>298</v>
      </c>
      <c r="G157" s="7">
        <v>1904.21</v>
      </c>
      <c r="H157" s="8">
        <f t="shared" si="12"/>
        <v>952.105</v>
      </c>
      <c r="I157" s="11"/>
    </row>
    <row r="158" s="2" customFormat="1" ht="25" customHeight="1" spans="1:9">
      <c r="A158" s="7">
        <v>156</v>
      </c>
      <c r="B158" s="7" t="s">
        <v>299</v>
      </c>
      <c r="C158" s="7" t="str">
        <f t="shared" si="11"/>
        <v>文*梅</v>
      </c>
      <c r="D158" s="7" t="s">
        <v>29</v>
      </c>
      <c r="E158" s="7" t="s">
        <v>30</v>
      </c>
      <c r="F158" s="7" t="s">
        <v>300</v>
      </c>
      <c r="G158" s="7">
        <v>2539.45</v>
      </c>
      <c r="H158" s="8">
        <f t="shared" si="12"/>
        <v>1269.725</v>
      </c>
      <c r="I158" s="11"/>
    </row>
    <row r="159" s="2" customFormat="1" ht="25" customHeight="1" spans="1:9">
      <c r="A159" s="7">
        <v>157</v>
      </c>
      <c r="B159" s="7" t="s">
        <v>301</v>
      </c>
      <c r="C159" s="7" t="str">
        <f t="shared" si="11"/>
        <v>曹*怡</v>
      </c>
      <c r="D159" s="7" t="s">
        <v>29</v>
      </c>
      <c r="E159" s="7" t="s">
        <v>30</v>
      </c>
      <c r="F159" s="7" t="s">
        <v>302</v>
      </c>
      <c r="G159" s="7">
        <v>1798.16</v>
      </c>
      <c r="H159" s="8">
        <f t="shared" si="12"/>
        <v>899.08</v>
      </c>
      <c r="I159" s="11"/>
    </row>
    <row r="160" s="2" customFormat="1" ht="25" customHeight="1" spans="1:9">
      <c r="A160" s="7">
        <v>158</v>
      </c>
      <c r="B160" s="7" t="s">
        <v>303</v>
      </c>
      <c r="C160" s="7" t="str">
        <f t="shared" si="11"/>
        <v>卫*华</v>
      </c>
      <c r="D160" s="7" t="s">
        <v>29</v>
      </c>
      <c r="E160" s="7" t="s">
        <v>30</v>
      </c>
      <c r="F160" s="7" t="s">
        <v>304</v>
      </c>
      <c r="G160" s="7">
        <v>1605.52</v>
      </c>
      <c r="H160" s="8">
        <f t="shared" si="12"/>
        <v>802.76</v>
      </c>
      <c r="I160" s="11"/>
    </row>
    <row r="161" s="2" customFormat="1" ht="25" customHeight="1" spans="1:9">
      <c r="A161" s="7">
        <v>159</v>
      </c>
      <c r="B161" s="7" t="s">
        <v>305</v>
      </c>
      <c r="C161" s="7" t="str">
        <f t="shared" si="11"/>
        <v>段*维</v>
      </c>
      <c r="D161" s="7" t="s">
        <v>41</v>
      </c>
      <c r="E161" s="7" t="s">
        <v>42</v>
      </c>
      <c r="F161" s="7" t="s">
        <v>306</v>
      </c>
      <c r="G161" s="7">
        <v>20410.1</v>
      </c>
      <c r="H161" s="8">
        <f t="shared" si="12"/>
        <v>10205.05</v>
      </c>
      <c r="I161" s="11"/>
    </row>
    <row r="162" s="2" customFormat="1" ht="25" customHeight="1" spans="1:9">
      <c r="A162" s="7">
        <v>160</v>
      </c>
      <c r="B162" s="7" t="s">
        <v>307</v>
      </c>
      <c r="C162" s="7" t="str">
        <f t="shared" si="11"/>
        <v>潘*平</v>
      </c>
      <c r="D162" s="7" t="s">
        <v>41</v>
      </c>
      <c r="E162" s="7" t="s">
        <v>42</v>
      </c>
      <c r="F162" s="7" t="s">
        <v>308</v>
      </c>
      <c r="G162" s="7">
        <v>17013.3</v>
      </c>
      <c r="H162" s="8">
        <f t="shared" si="12"/>
        <v>8506.65</v>
      </c>
      <c r="I162" s="11"/>
    </row>
    <row r="163" s="2" customFormat="1" ht="25" customHeight="1" spans="1:9">
      <c r="A163" s="7">
        <v>161</v>
      </c>
      <c r="B163" s="7" t="s">
        <v>309</v>
      </c>
      <c r="C163" s="7" t="str">
        <f t="shared" si="11"/>
        <v>王*超</v>
      </c>
      <c r="D163" s="7" t="s">
        <v>41</v>
      </c>
      <c r="E163" s="7" t="s">
        <v>42</v>
      </c>
      <c r="F163" s="7" t="s">
        <v>310</v>
      </c>
      <c r="G163" s="7">
        <v>21550.19</v>
      </c>
      <c r="H163" s="8">
        <f t="shared" si="12"/>
        <v>10775.095</v>
      </c>
      <c r="I163" s="11"/>
    </row>
    <row r="164" s="2" customFormat="1" ht="25" customHeight="1" spans="1:9">
      <c r="A164" s="7">
        <v>162</v>
      </c>
      <c r="B164" s="7" t="s">
        <v>311</v>
      </c>
      <c r="C164" s="7" t="str">
        <f t="shared" si="11"/>
        <v>普*斌</v>
      </c>
      <c r="D164" s="7" t="s">
        <v>41</v>
      </c>
      <c r="E164" s="7" t="s">
        <v>42</v>
      </c>
      <c r="F164" s="7" t="s">
        <v>312</v>
      </c>
      <c r="G164" s="7">
        <v>13327.08</v>
      </c>
      <c r="H164" s="8">
        <f t="shared" si="12"/>
        <v>6663.54</v>
      </c>
      <c r="I164" s="11"/>
    </row>
    <row r="165" s="2" customFormat="1" ht="25" customHeight="1" spans="1:9">
      <c r="A165" s="7">
        <v>163</v>
      </c>
      <c r="B165" s="7" t="s">
        <v>313</v>
      </c>
      <c r="C165" s="7" t="str">
        <f t="shared" si="11"/>
        <v>刘*明</v>
      </c>
      <c r="D165" s="7" t="s">
        <v>41</v>
      </c>
      <c r="E165" s="7" t="s">
        <v>42</v>
      </c>
      <c r="F165" s="7" t="s">
        <v>314</v>
      </c>
      <c r="G165" s="7">
        <v>22306.34</v>
      </c>
      <c r="H165" s="8">
        <f>G165*0.8</f>
        <v>17845.072</v>
      </c>
      <c r="I165" s="11" t="s">
        <v>21</v>
      </c>
    </row>
    <row r="166" ht="36" customHeight="1" spans="1:9">
      <c r="A166" s="7" t="s">
        <v>315</v>
      </c>
      <c r="B166" s="7"/>
      <c r="C166" s="12"/>
      <c r="D166" s="13"/>
      <c r="E166" s="13"/>
      <c r="F166" s="13"/>
      <c r="G166" s="13"/>
      <c r="H166" s="14">
        <f>SUM(H3:H165)</f>
        <v>651052.528000001</v>
      </c>
      <c r="I166" s="6"/>
    </row>
  </sheetData>
  <autoFilter ref="A2:I166">
    <extLst/>
  </autoFilter>
  <mergeCells count="3">
    <mergeCell ref="A1:H1"/>
    <mergeCell ref="A166:B166"/>
    <mergeCell ref="D166:G166"/>
  </mergeCells>
  <pageMargins left="0.700694444444445" right="0.700694444444445" top="0.751388888888889" bottom="0.751388888888889" header="0.298611111111111" footer="0.298611111111111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A14" sqref="AA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A14" sqref="AA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2023-05-12T11:15:00Z</dcterms:created>
  <dcterms:modified xsi:type="dcterms:W3CDTF">2024-07-09T03:12:57Z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2A4CFF70CA464859B27097A002E9144E_13</vt:lpwstr>
  </property>
  <property fmtid="{D5CDD505-2E9C-101B-9397-08002B2CF9AE}" pid="4" name="KSOReadingLayout">
    <vt:bool>true</vt:bool>
  </property>
</Properties>
</file>