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<sst xmlns="http://schemas.openxmlformats.org/spreadsheetml/2006/main" count="55" uniqueCount="36">
  <si>
    <t>石林县2023年度小微企业吸纳高校毕业生社会保险补贴明细表（第一批）</t>
  </si>
  <si>
    <t>序号</t>
  </si>
  <si>
    <t>姓名</t>
  </si>
  <si>
    <t>身份证号</t>
  </si>
  <si>
    <t>人员类别</t>
  </si>
  <si>
    <t>社会保险补贴类型</t>
  </si>
  <si>
    <t>初次享受补贴日期</t>
  </si>
  <si>
    <t>累计享受补贴时间月</t>
  </si>
  <si>
    <t>医保保险缴纳保险金额（元）</t>
  </si>
  <si>
    <t>医保保险补贴开始时间</t>
  </si>
  <si>
    <t>医保保险补贴结束时间</t>
  </si>
  <si>
    <t>医保保险补贴金额（元）</t>
  </si>
  <si>
    <t>养老保险缴纳保险金额（元）</t>
  </si>
  <si>
    <t>养老保险补贴开始时间</t>
  </si>
  <si>
    <t>养老保险补贴结束时间</t>
  </si>
  <si>
    <t>养老保险补贴金额（元）</t>
  </si>
  <si>
    <t>失业保险缴纳保险金额（元）</t>
  </si>
  <si>
    <t>失业保险补贴开始时间</t>
  </si>
  <si>
    <t>失业保险补贴结束时间</t>
  </si>
  <si>
    <t>失业保险补贴金额（元）</t>
  </si>
  <si>
    <t>享受补贴比例</t>
  </si>
  <si>
    <t>用工单位</t>
  </si>
  <si>
    <t>补贴金额合计（元）</t>
  </si>
  <si>
    <t>喻文丽</t>
  </si>
  <si>
    <t>530126********0624</t>
  </si>
  <si>
    <t>高校毕业生</t>
  </si>
  <si>
    <t>企业吸纳就业</t>
  </si>
  <si>
    <t>2023/9/31</t>
  </si>
  <si>
    <t>石林县云林宾馆</t>
  </si>
  <si>
    <t>王恬</t>
  </si>
  <si>
    <t>533222********152X</t>
  </si>
  <si>
    <t>昆明海螺水泥有限公司</t>
  </si>
  <si>
    <t>柳成文</t>
  </si>
  <si>
    <t>530127********5237</t>
  </si>
  <si>
    <t>合计</t>
  </si>
  <si>
    <t>-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</si>
</sst>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\(0.00\)"/>
    <numFmt numFmtId="177" formatCode="yyyy/m/d;@"/>
    <numFmt numFmtId="178" formatCode="0_);\(0\)"/>
    <numFmt numFmtId="179" formatCode="&quot;￥&quot;#,##0.00_);\(&quot;￥&quot;#,##0.00\)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4" fillId="22" borderId="1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"/>
  <sheetViews>
    <sheetView tabSelected="1" workbookViewId="0">
      <selection activeCell="C5" sqref="C5"/>
    </sheetView>
  </sheetViews>
  <sheetFormatPr defaultColWidth="8.88888888888889" defaultRowHeight="14.4" outlineLevelRow="5"/>
  <cols>
    <col min="1" max="1" width="3.33333333333333" style="4" customWidth="1"/>
    <col min="2" max="2" width="5.87962962962963" customWidth="1"/>
    <col min="3" max="3" width="14.5" customWidth="1"/>
    <col min="4" max="4" width="8.62962962962963" customWidth="1"/>
    <col min="5" max="5" width="10.25" customWidth="1"/>
    <col min="6" max="6" width="9.22222222222222" customWidth="1"/>
    <col min="7" max="7" width="6.62962962962963" customWidth="1"/>
    <col min="8" max="8" width="12.3333333333333" customWidth="1"/>
    <col min="9" max="9" width="9.44444444444444" customWidth="1"/>
    <col min="10" max="10" width="10" customWidth="1"/>
    <col min="11" max="11" width="12.3333333333333" customWidth="1"/>
    <col min="12" max="12" width="14" customWidth="1"/>
    <col min="13" max="13" width="8.87962962962963" customWidth="1"/>
    <col min="14" max="14" width="9.44444444444444" customWidth="1"/>
    <col min="15" max="15" width="13.4444444444444" customWidth="1"/>
    <col min="16" max="16" width="10.5555555555556" customWidth="1"/>
    <col min="17" max="18" width="9.44444444444444" customWidth="1"/>
    <col min="19" max="19" width="10.7777777777778" customWidth="1"/>
    <col min="20" max="20" width="7.11111111111111" customWidth="1"/>
    <col min="21" max="21" width="21.8796296296296" customWidth="1"/>
    <col min="22" max="22" width="13.3333333333333" customWidth="1"/>
  </cols>
  <sheetData>
    <row r="1" ht="37" customHeight="1" spans="1:2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="1" customFormat="1" ht="74" customHeight="1" spans="1:2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</row>
    <row r="3" s="2" customFormat="1" ht="15" customHeight="1" spans="1:22">
      <c r="A3" s="8">
        <v>1</v>
      </c>
      <c r="B3" s="9" t="s">
        <v>23</v>
      </c>
      <c r="C3" s="10" t="s">
        <v>24</v>
      </c>
      <c r="D3" s="9" t="s">
        <v>25</v>
      </c>
      <c r="E3" s="9" t="s">
        <v>26</v>
      </c>
      <c r="F3" s="11">
        <v>45139</v>
      </c>
      <c r="G3" s="12">
        <v>2</v>
      </c>
      <c r="H3" s="13">
        <v>707.22</v>
      </c>
      <c r="I3" s="11">
        <v>45139</v>
      </c>
      <c r="J3" s="11" t="s">
        <v>27</v>
      </c>
      <c r="K3" s="13">
        <v>707.22</v>
      </c>
      <c r="L3" s="13">
        <v>1271.36</v>
      </c>
      <c r="M3" s="11">
        <v>45139</v>
      </c>
      <c r="N3" s="11" t="s">
        <v>27</v>
      </c>
      <c r="O3" s="13">
        <v>1271.36</v>
      </c>
      <c r="P3" s="13">
        <v>49</v>
      </c>
      <c r="Q3" s="11">
        <v>45139</v>
      </c>
      <c r="R3" s="11" t="s">
        <v>27</v>
      </c>
      <c r="S3" s="13">
        <v>49</v>
      </c>
      <c r="T3" s="17">
        <v>1</v>
      </c>
      <c r="U3" s="9" t="s">
        <v>28</v>
      </c>
      <c r="V3" s="13">
        <f>K3+O3+S3</f>
        <v>2027.58</v>
      </c>
    </row>
    <row r="4" s="2" customFormat="1" ht="15" customHeight="1" spans="1:22">
      <c r="A4" s="8">
        <v>2</v>
      </c>
      <c r="B4" s="9" t="s">
        <v>29</v>
      </c>
      <c r="C4" s="10" t="s">
        <v>30</v>
      </c>
      <c r="D4" s="9" t="s">
        <v>25</v>
      </c>
      <c r="E4" s="9" t="s">
        <v>26</v>
      </c>
      <c r="F4" s="11">
        <v>44743</v>
      </c>
      <c r="G4" s="12">
        <v>12</v>
      </c>
      <c r="H4" s="13">
        <v>3622.88</v>
      </c>
      <c r="I4" s="11">
        <v>44743</v>
      </c>
      <c r="J4" s="11">
        <v>45107</v>
      </c>
      <c r="K4" s="13">
        <v>3622.88</v>
      </c>
      <c r="L4" s="13">
        <v>7791.84</v>
      </c>
      <c r="M4" s="11">
        <v>44743</v>
      </c>
      <c r="N4" s="11">
        <v>45107</v>
      </c>
      <c r="O4" s="13">
        <v>7791.84</v>
      </c>
      <c r="P4" s="13">
        <v>324.3</v>
      </c>
      <c r="Q4" s="11">
        <v>44743</v>
      </c>
      <c r="R4" s="11">
        <v>45107</v>
      </c>
      <c r="S4" s="13">
        <v>324.3</v>
      </c>
      <c r="T4" s="17">
        <v>1</v>
      </c>
      <c r="U4" s="9" t="s">
        <v>31</v>
      </c>
      <c r="V4" s="13">
        <f>K4+O4+S4</f>
        <v>11739.02</v>
      </c>
    </row>
    <row r="5" s="2" customFormat="1" ht="15" customHeight="1" spans="1:22">
      <c r="A5" s="8">
        <v>3</v>
      </c>
      <c r="B5" s="9" t="s">
        <v>32</v>
      </c>
      <c r="C5" s="10" t="s">
        <v>33</v>
      </c>
      <c r="D5" s="9" t="s">
        <v>25</v>
      </c>
      <c r="E5" s="9" t="s">
        <v>26</v>
      </c>
      <c r="F5" s="11">
        <v>44743</v>
      </c>
      <c r="G5" s="12">
        <v>12</v>
      </c>
      <c r="H5" s="13">
        <v>3622.88</v>
      </c>
      <c r="I5" s="11">
        <v>44743</v>
      </c>
      <c r="J5" s="11">
        <v>45107</v>
      </c>
      <c r="K5" s="13">
        <v>3622.88</v>
      </c>
      <c r="L5" s="13">
        <v>7784.64</v>
      </c>
      <c r="M5" s="11">
        <v>44743</v>
      </c>
      <c r="N5" s="11">
        <v>45107</v>
      </c>
      <c r="O5" s="13">
        <v>7784.64</v>
      </c>
      <c r="P5" s="13">
        <v>324.08</v>
      </c>
      <c r="Q5" s="11">
        <v>44743</v>
      </c>
      <c r="R5" s="11">
        <v>45107</v>
      </c>
      <c r="S5" s="13">
        <v>324.08</v>
      </c>
      <c r="T5" s="17">
        <v>1</v>
      </c>
      <c r="U5" s="9" t="s">
        <v>31</v>
      </c>
      <c r="V5" s="13">
        <f>K5+O5+S5</f>
        <v>11731.6</v>
      </c>
    </row>
    <row r="6" s="3" customFormat="1" ht="15" customHeight="1" spans="1:22">
      <c r="A6" s="14" t="s">
        <v>34</v>
      </c>
      <c r="B6" s="15"/>
      <c r="C6" s="16" t="s">
        <v>35</v>
      </c>
      <c r="D6" s="16" t="s">
        <v>35</v>
      </c>
      <c r="E6" s="16" t="s">
        <v>35</v>
      </c>
      <c r="F6" s="16" t="s">
        <v>35</v>
      </c>
      <c r="G6" s="16" t="s">
        <v>35</v>
      </c>
      <c r="H6" s="13">
        <f>SUM(H3:H5)</f>
        <v>7952.98</v>
      </c>
      <c r="I6" s="16" t="s">
        <v>35</v>
      </c>
      <c r="J6" s="16" t="s">
        <v>35</v>
      </c>
      <c r="K6" s="13">
        <f>SUM(K3:K5)</f>
        <v>7952.98</v>
      </c>
      <c r="L6" s="13">
        <f>SUM(L3:L5)</f>
        <v>16847.84</v>
      </c>
      <c r="M6" s="16" t="s">
        <v>35</v>
      </c>
      <c r="N6" s="16" t="s">
        <v>35</v>
      </c>
      <c r="O6" s="13">
        <f>SUM(O3:O5)</f>
        <v>16847.84</v>
      </c>
      <c r="P6" s="13">
        <f>SUM(P3:P5)</f>
        <v>697.38</v>
      </c>
      <c r="Q6" s="16" t="s">
        <v>35</v>
      </c>
      <c r="R6" s="16" t="s">
        <v>35</v>
      </c>
      <c r="S6" s="13">
        <f>SUM(S3:S5)</f>
        <v>697.38</v>
      </c>
      <c r="T6" s="16" t="s">
        <v>35</v>
      </c>
      <c r="U6" s="16" t="s">
        <v>35</v>
      </c>
      <c r="V6" s="13">
        <f>SUM(V3:V5)</f>
        <v>25498.2</v>
      </c>
    </row>
  </sheetData>
  <mergeCells count="2">
    <mergeCell ref="A1:V1"/>
    <mergeCell ref="A6:B6"/>
  </mergeCells>
  <dataValidations count="2">
    <dataValidation type="list" allowBlank="1" showInputMessage="1" showErrorMessage="1" sqref="D3:D5">
      <formula1>"零就业家庭人员,低保人员,大龄失业人员,有劳动能力的残疾人,连续失业一年以上人员,高校毕业生"</formula1>
    </dataValidation>
    <dataValidation type="list" allowBlank="1" showInputMessage="1" showErrorMessage="1" sqref="E3:E5">
      <formula1>"公益性岗位安置,企业吸纳就业,灵活就业"</formula1>
    </dataValidation>
  </dataValidations>
  <pageMargins left="0.751388888888889" right="0.751388888888889" top="1" bottom="1" header="0.5" footer="0.5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天空如此美丶</cp:lastModifiedBy>
  <dcterms:created xsi:type="dcterms:W3CDTF">2022-11-02T07:55:00Z</dcterms:created>
  <dcterms:modified xsi:type="dcterms:W3CDTF">2023-11-02T03:12:38Z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AE48C560B3024987882454B9D064803B_13</vt:lpwstr>
  </property>
  <property fmtid="{D5CDD505-2E9C-101B-9397-08002B2CF9AE}" pid="3" name="KSOProductBuildVer">
    <vt:lpwstr>2052-11.8.2.10321</vt:lpwstr>
  </property>
</Properties>
</file>