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Sheet1!$A$3:$L$187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<sst xmlns="http://schemas.openxmlformats.org/spreadsheetml/2006/main" count="538" uniqueCount="309">
  <si>
    <t>石林彝族自治县2022年事业单位公开招聘工作人员面试成绩、综合成绩及拟进入体检人员名单</t>
  </si>
  <si>
    <t>序号</t>
  </si>
  <si>
    <t>招考单位名称</t>
  </si>
  <si>
    <t>岗位名称及岗位代码</t>
  </si>
  <si>
    <t>岗位招聘人数</t>
  </si>
  <si>
    <t>准考证号码</t>
  </si>
  <si>
    <t>笔试</t>
  </si>
  <si>
    <t>面试成绩</t>
  </si>
  <si>
    <r>
      <rPr>
        <b/>
        <sz val="16"/>
        <rFont val="仿宋_GB2312"/>
        <charset val="134"/>
      </rPr>
      <t>综合成绩</t>
    </r>
    <r>
      <rPr>
        <sz val="16"/>
        <rFont val="仿宋_GB2312"/>
        <charset val="134"/>
      </rPr>
      <t xml:space="preserve">
（笔试成绩（笔试卷面总成绩÷3）×50%+面试成绩×50%）
免笔试：综合成绩=面试成绩</t>
    </r>
  </si>
  <si>
    <t>岗位排名</t>
  </si>
  <si>
    <t>是否进入体检</t>
  </si>
  <si>
    <t>备注</t>
  </si>
  <si>
    <r>
      <rPr>
        <sz val="14"/>
        <rFont val="仿宋_GB2312"/>
        <charset val="134"/>
      </rPr>
      <t>笔试</t>
    </r>
    <r>
      <rPr>
        <sz val="14"/>
        <rFont val="仿宋"/>
        <charset val="134"/>
      </rPr>
      <t>卷面总</t>
    </r>
    <r>
      <rPr>
        <sz val="14"/>
        <rFont val="仿宋_GB2312"/>
        <charset val="134"/>
      </rPr>
      <t>成绩</t>
    </r>
  </si>
  <si>
    <t>笔试折算成绩</t>
  </si>
  <si>
    <t>石林风景名胜区管理局</t>
  </si>
  <si>
    <t>15301009001000001
-文秘</t>
  </si>
  <si>
    <t>1153010702720</t>
  </si>
  <si>
    <t>是</t>
  </si>
  <si>
    <t>1153010703405</t>
  </si>
  <si>
    <t>否</t>
  </si>
  <si>
    <t>1153010702914</t>
  </si>
  <si>
    <t>15301009001000002
-资源保护</t>
  </si>
  <si>
    <t>1153010701421</t>
  </si>
  <si>
    <t>1153010701028</t>
  </si>
  <si>
    <t>1153010703830</t>
  </si>
  <si>
    <t>二次递补，面试放弃</t>
  </si>
  <si>
    <t>15301009001000003
-摄影摄像</t>
  </si>
  <si>
    <t>1153010802507</t>
  </si>
  <si>
    <t>递补</t>
  </si>
  <si>
    <t>1153010802322</t>
  </si>
  <si>
    <t>1153010802015</t>
  </si>
  <si>
    <t>石林县融媒体中心</t>
  </si>
  <si>
    <t>15301009002001001
-编辑记者</t>
  </si>
  <si>
    <t>1153010402102</t>
  </si>
  <si>
    <t>1153010402026</t>
  </si>
  <si>
    <t>1153010406414</t>
  </si>
  <si>
    <t>石林县畜牧兽医总站</t>
  </si>
  <si>
    <t>15301009003001001
-农业技术人员</t>
  </si>
  <si>
    <t>1153010402226</t>
  </si>
  <si>
    <t>1153010400826</t>
  </si>
  <si>
    <t>石林县东北部供水管理处</t>
  </si>
  <si>
    <t>15301009004001002
-财务会计人员</t>
  </si>
  <si>
    <t>1153010703826</t>
  </si>
  <si>
    <t>1153010700510</t>
  </si>
  <si>
    <t>1153010700702</t>
  </si>
  <si>
    <t>石林县东部地区供水工程管理处</t>
  </si>
  <si>
    <t>15301009004002001
-水利技术人员</t>
  </si>
  <si>
    <t>1153010704001</t>
  </si>
  <si>
    <t>1153010700906</t>
  </si>
  <si>
    <t>1153010700527</t>
  </si>
  <si>
    <t>15301009004002002
-财务会计人员</t>
  </si>
  <si>
    <t>1153010700520</t>
  </si>
  <si>
    <t>1153010703408</t>
  </si>
  <si>
    <t>1153010703522</t>
  </si>
  <si>
    <t>1153010700912</t>
  </si>
  <si>
    <t>石林县城市管理综合行政执法大队</t>
  </si>
  <si>
    <t>15301009005001001
-工程管理</t>
  </si>
  <si>
    <t>1153010404918</t>
  </si>
  <si>
    <t>1153010405409</t>
  </si>
  <si>
    <t>1153010405904</t>
  </si>
  <si>
    <t>15301009005001002
-财务会计</t>
  </si>
  <si>
    <t>1153010404617</t>
  </si>
  <si>
    <t>1153010400502</t>
  </si>
  <si>
    <t>1153010404210</t>
  </si>
  <si>
    <t>15301009005001003
-城市管理执法（女）</t>
  </si>
  <si>
    <t>1153010401630</t>
  </si>
  <si>
    <t>1153010406209</t>
  </si>
  <si>
    <t>1153010400608</t>
  </si>
  <si>
    <t>15301009005001004
-智慧城市管理（女）</t>
  </si>
  <si>
    <t>1153010405525</t>
  </si>
  <si>
    <t>1153010401730</t>
  </si>
  <si>
    <t>1153010407403</t>
  </si>
  <si>
    <t>面试违纪</t>
  </si>
  <si>
    <t>15301009005001005
-城市管理执法（男）</t>
  </si>
  <si>
    <t>1153010400913</t>
  </si>
  <si>
    <t>1153010405104</t>
  </si>
  <si>
    <t>1153010405513</t>
  </si>
  <si>
    <t>15301009005001006
-智慧城市管理（男）</t>
  </si>
  <si>
    <t>1153010407230</t>
  </si>
  <si>
    <t>1153010403122</t>
  </si>
  <si>
    <t>1153010402217</t>
  </si>
  <si>
    <t>15301009005001007
-城市环境卫生管理</t>
  </si>
  <si>
    <t>1153010403206</t>
  </si>
  <si>
    <t>1153010404814</t>
  </si>
  <si>
    <t>1153010405514</t>
  </si>
  <si>
    <t>15301009005001008
-数字城市管理</t>
  </si>
  <si>
    <t>1153010403625</t>
  </si>
  <si>
    <t>1153010400324</t>
  </si>
  <si>
    <t>1153010405619</t>
  </si>
  <si>
    <t>15301009005001009
-城市信息化管理</t>
  </si>
  <si>
    <t>1153010401304</t>
  </si>
  <si>
    <t>1153010401801</t>
  </si>
  <si>
    <t>1153010403508</t>
  </si>
  <si>
    <t>15301009005001010
-文秘工作</t>
  </si>
  <si>
    <t>1153010404628</t>
  </si>
  <si>
    <t>1153010401714</t>
  </si>
  <si>
    <t>1153010406726</t>
  </si>
  <si>
    <t>石林县土地开发整理中心</t>
  </si>
  <si>
    <t>15301009006001001
-工程管理</t>
  </si>
  <si>
    <t>1153010403407</t>
  </si>
  <si>
    <t>1153010406230</t>
  </si>
  <si>
    <t>1153010400308</t>
  </si>
  <si>
    <t>石林县政府专职消防救援队</t>
  </si>
  <si>
    <t>15301009007001001
-专职消防救援队员</t>
  </si>
  <si>
    <t>1153010702521</t>
  </si>
  <si>
    <t>203.5</t>
  </si>
  <si>
    <t>1153010703807</t>
  </si>
  <si>
    <t>1153010701401</t>
  </si>
  <si>
    <t>石林县巡察信息服务中心</t>
  </si>
  <si>
    <t>15301009008001001
-巡察信息服务</t>
  </si>
  <si>
    <t>1153010211525</t>
  </si>
  <si>
    <t>214.5</t>
  </si>
  <si>
    <t>1153010201215</t>
  </si>
  <si>
    <t>200</t>
  </si>
  <si>
    <t>1153010205901</t>
  </si>
  <si>
    <t>192</t>
  </si>
  <si>
    <t>1153010206620</t>
  </si>
  <si>
    <t>191.5</t>
  </si>
  <si>
    <t>二次递补</t>
  </si>
  <si>
    <t>1153010202210</t>
  </si>
  <si>
    <t>194</t>
  </si>
  <si>
    <t>1153010203627</t>
  </si>
  <si>
    <t>192.5</t>
  </si>
  <si>
    <t>石林县国库支付中心</t>
  </si>
  <si>
    <t>15301009009001001
-信息化管理</t>
  </si>
  <si>
    <t>1153010407401</t>
  </si>
  <si>
    <t>1153010400610</t>
  </si>
  <si>
    <t>1153010405911</t>
  </si>
  <si>
    <t>石林县国营石林林场</t>
  </si>
  <si>
    <t>15301009010001001
-林业技术人员</t>
  </si>
  <si>
    <t>1153014805030</t>
  </si>
  <si>
    <t>1153014806109</t>
  </si>
  <si>
    <t>石林县投资服务中心</t>
  </si>
  <si>
    <t>15301009011001001
-投资服务技术人员</t>
  </si>
  <si>
    <t>1153010406802</t>
  </si>
  <si>
    <t>1153010400330</t>
  </si>
  <si>
    <t>1153010401419</t>
  </si>
  <si>
    <t>板桥街道文化综合服务中心</t>
  </si>
  <si>
    <t>15301009012001001
-文化服务</t>
  </si>
  <si>
    <t>1153010703103</t>
  </si>
  <si>
    <t>1153010701517</t>
  </si>
  <si>
    <t>1153010702502</t>
  </si>
  <si>
    <t>板桥街道社会保障综合服务中心</t>
  </si>
  <si>
    <t>15301009012003001
-社会保障</t>
  </si>
  <si>
    <t>1153010700921</t>
  </si>
  <si>
    <t>1153010703028</t>
  </si>
  <si>
    <t>1153010701430</t>
  </si>
  <si>
    <t>石林街道为民服务中心</t>
  </si>
  <si>
    <t>15301009013001001
-机械技术人员</t>
  </si>
  <si>
    <t>1153010400909</t>
  </si>
  <si>
    <t>1153020101509</t>
  </si>
  <si>
    <t>1153010401912</t>
  </si>
  <si>
    <t>186.5</t>
  </si>
  <si>
    <t>石林街道综合执法队</t>
  </si>
  <si>
    <t>15301009013002001
-综合执法技术人员</t>
  </si>
  <si>
    <t>1153010404215</t>
  </si>
  <si>
    <t>1153010404917</t>
  </si>
  <si>
    <t>1153010400425</t>
  </si>
  <si>
    <t>面试缺考</t>
  </si>
  <si>
    <t>西街口镇文化综合服务中心</t>
  </si>
  <si>
    <t>15301009014001001
-综合岗</t>
  </si>
  <si>
    <t>1153011100423</t>
  </si>
  <si>
    <t>1153011104006</t>
  </si>
  <si>
    <t>1153011103117</t>
  </si>
  <si>
    <t>西街口镇村级会计服务中心</t>
  </si>
  <si>
    <t>15301009014002001
-综合岗</t>
  </si>
  <si>
    <t>1153011101523</t>
  </si>
  <si>
    <t>1153011103327</t>
  </si>
  <si>
    <t>1153011101210</t>
  </si>
  <si>
    <t>圭山镇村镇规划建设服务中心</t>
  </si>
  <si>
    <t>15301009015001001
-村镇规划建设</t>
  </si>
  <si>
    <t>1153010403217</t>
  </si>
  <si>
    <t>201</t>
  </si>
  <si>
    <t>1153010405924</t>
  </si>
  <si>
    <t>188.5</t>
  </si>
  <si>
    <t>1153010403802</t>
  </si>
  <si>
    <t>195</t>
  </si>
  <si>
    <t>圭山镇农业综合服务中心</t>
  </si>
  <si>
    <t>15301009015002001
-农业技术</t>
  </si>
  <si>
    <t>1153010401503</t>
  </si>
  <si>
    <t>193</t>
  </si>
  <si>
    <t>1153010403405</t>
  </si>
  <si>
    <t>1153010406318</t>
  </si>
  <si>
    <t>191</t>
  </si>
  <si>
    <t>长湖镇农业综合服务中心</t>
  </si>
  <si>
    <t>15301009016001001
-林业工作</t>
  </si>
  <si>
    <t>1153010405605</t>
  </si>
  <si>
    <t>1153010404913</t>
  </si>
  <si>
    <t>1153010401226</t>
  </si>
  <si>
    <t>长湖镇村级会计服务中心</t>
  </si>
  <si>
    <t>15301009016002001
-财务会计</t>
  </si>
  <si>
    <t>1153010407320</t>
  </si>
  <si>
    <t>1153010402908</t>
  </si>
  <si>
    <t>1153010406919</t>
  </si>
  <si>
    <t>长湖镇为民服务中心</t>
  </si>
  <si>
    <t>15301009016003001
-为民服务中心管理工作</t>
  </si>
  <si>
    <t>1153010401306</t>
  </si>
  <si>
    <t>1153010406407</t>
  </si>
  <si>
    <t>1153010400310</t>
  </si>
  <si>
    <t>石林县紫玉中心学校</t>
  </si>
  <si>
    <t>15301009017001001
-会计</t>
  </si>
  <si>
    <t>1153010404926</t>
  </si>
  <si>
    <t>1153010402306</t>
  </si>
  <si>
    <t>1153010407503</t>
  </si>
  <si>
    <t>石林县石林中心学校</t>
  </si>
  <si>
    <t>15301009017002001
-小学英语教师</t>
  </si>
  <si>
    <t>4153013304826</t>
  </si>
  <si>
    <t>4153013300814</t>
  </si>
  <si>
    <t>4153013304024</t>
  </si>
  <si>
    <t>石林县路美邑中心学校</t>
  </si>
  <si>
    <t>15301009017003001
-小学信息技术教师</t>
  </si>
  <si>
    <t>4153013301511</t>
  </si>
  <si>
    <t>4153013304215</t>
  </si>
  <si>
    <t>4153013304225</t>
  </si>
  <si>
    <t>石林县长湖镇中心学校</t>
  </si>
  <si>
    <t>15301009017004001
-小学音乐教师（男）</t>
  </si>
  <si>
    <t>4153013300406</t>
  </si>
  <si>
    <t>4153013300412</t>
  </si>
  <si>
    <t>4153013301205</t>
  </si>
  <si>
    <t>15301009017004002
-小学音乐教师（女）</t>
  </si>
  <si>
    <t>4153013300315</t>
  </si>
  <si>
    <t>4153013301729</t>
  </si>
  <si>
    <t>4153013303211</t>
  </si>
  <si>
    <t>石林县鹿阜小学</t>
  </si>
  <si>
    <t>15301009017005001
-特殊教育教师</t>
  </si>
  <si>
    <t>4153013300429</t>
  </si>
  <si>
    <t>4153013300813</t>
  </si>
  <si>
    <t>4153013302302</t>
  </si>
  <si>
    <t>石林县人民医院</t>
  </si>
  <si>
    <t>15301009018001001
-临床医生（男）</t>
  </si>
  <si>
    <t>5253010600623</t>
  </si>
  <si>
    <t>5253010601607</t>
  </si>
  <si>
    <t>5253010600515</t>
  </si>
  <si>
    <t>5253010600101</t>
  </si>
  <si>
    <t>5253010602417</t>
  </si>
  <si>
    <t>5253010600812</t>
  </si>
  <si>
    <t>15301009018001002
-临床医生（女）</t>
  </si>
  <si>
    <t>5253010604628</t>
  </si>
  <si>
    <t>5253010604606</t>
  </si>
  <si>
    <t>5253010601412</t>
  </si>
  <si>
    <t>5253010603017</t>
  </si>
  <si>
    <t>5253010603001</t>
  </si>
  <si>
    <t>5253010600212</t>
  </si>
  <si>
    <t>5253010603703</t>
  </si>
  <si>
    <t>5253010603720</t>
  </si>
  <si>
    <t>5253010604306</t>
  </si>
  <si>
    <t>石林县中医医院</t>
  </si>
  <si>
    <t>15301009018002002
-中医临床医生</t>
  </si>
  <si>
    <t>5153012500929</t>
  </si>
  <si>
    <t>5153012500823</t>
  </si>
  <si>
    <t>5153012500525</t>
  </si>
  <si>
    <t>石林县石林卫生院</t>
  </si>
  <si>
    <t>15301009018003001
-会计</t>
  </si>
  <si>
    <t>1153010903325</t>
  </si>
  <si>
    <t>1153010905001</t>
  </si>
  <si>
    <t>1153010901519</t>
  </si>
  <si>
    <t>石林县长湖镇卫生院</t>
  </si>
  <si>
    <t>15301009018004001
-会计</t>
  </si>
  <si>
    <t>1153010903608</t>
  </si>
  <si>
    <t>1153010903203</t>
  </si>
  <si>
    <t>1153010902127</t>
  </si>
  <si>
    <t>1153010904129</t>
  </si>
  <si>
    <t>石林县圭山镇卫生院</t>
  </si>
  <si>
    <t>15301009018005001
-中西医临床医生（男）</t>
  </si>
  <si>
    <t>5153012500717</t>
  </si>
  <si>
    <t>5153012501504</t>
  </si>
  <si>
    <t>15301009018005002
-中西医临床医生（女）</t>
  </si>
  <si>
    <t>5153012501029</t>
  </si>
  <si>
    <t>5153012500125</t>
  </si>
  <si>
    <t>石林县西街口镇卫生院</t>
  </si>
  <si>
    <t>15301009018007001
-中医临床医生</t>
  </si>
  <si>
    <t>5153012501522</t>
  </si>
  <si>
    <t>5153012501113</t>
  </si>
  <si>
    <t>5153012501326</t>
  </si>
  <si>
    <t>石林县大可乡卫生院</t>
  </si>
  <si>
    <t>15301009018008001
-中医医生</t>
  </si>
  <si>
    <t>5153012501414</t>
  </si>
  <si>
    <t>5153012500827</t>
  </si>
  <si>
    <t>5153012500822</t>
  </si>
  <si>
    <t>15301009018001003
-麻醉医生</t>
  </si>
  <si>
    <t>53012622001</t>
  </si>
  <si>
    <t>免笔试</t>
  </si>
  <si>
    <t>15301009018001004
-影像医生</t>
  </si>
  <si>
    <t>53012622003</t>
  </si>
  <si>
    <t>53012622002</t>
  </si>
  <si>
    <t>53012622004</t>
  </si>
  <si>
    <t>15301009018001005
-口腔医生</t>
  </si>
  <si>
    <t>53012622005</t>
  </si>
  <si>
    <t>53012622007</t>
  </si>
  <si>
    <t>53012622010</t>
  </si>
  <si>
    <t>53012622013</t>
  </si>
  <si>
    <t>53012622006</t>
  </si>
  <si>
    <t>53012622008</t>
  </si>
  <si>
    <t>53012622011</t>
  </si>
  <si>
    <t>53012622012</t>
  </si>
  <si>
    <t>53012622014</t>
  </si>
  <si>
    <t>石林县板桥卫生院</t>
  </si>
  <si>
    <t>15301009018006001
-影像医生</t>
  </si>
  <si>
    <t>53012622026</t>
  </si>
  <si>
    <t>53012622018</t>
  </si>
  <si>
    <t>53012622017</t>
  </si>
  <si>
    <t>53012622025</t>
  </si>
  <si>
    <t>53012622027</t>
  </si>
  <si>
    <t>53012622016</t>
  </si>
  <si>
    <t>53012622019</t>
  </si>
  <si>
    <t>53012622029</t>
  </si>
  <si>
    <t>53012622021</t>
  </si>
  <si>
    <t>53012622020</t>
  </si>
  <si>
    <t>53012622022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</si>
</sst>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sz val="20"/>
      <name val="华文中宋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5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2" fillId="0" borderId="5" xfId="2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4" xfId="51" applyNumberFormat="1" applyFont="1" applyFill="1" applyBorder="1" applyAlignment="1">
      <alignment horizontal="center" vertical="center" wrapText="1"/>
    </xf>
    <xf numFmtId="0" fontId="2" fillId="0" borderId="6" xfId="5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 quotePrefix="1">
      <alignment horizontal="center" vertical="center" wrapText="1"/>
    </xf>
    <xf numFmtId="0" fontId="2" fillId="0" borderId="5" xfId="0" applyFont="1" applyFill="1" applyBorder="1" applyAlignment="1" quotePrefix="1">
      <alignment horizontal="center" vertical="center" wrapText="1"/>
    </xf>
    <xf numFmtId="49" fontId="2" fillId="0" borderId="5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tabSelected="1" workbookViewId="0">
      <selection activeCell="N8" sqref="N8"/>
    </sheetView>
  </sheetViews>
  <sheetFormatPr defaultColWidth="9" defaultRowHeight="20.25"/>
  <cols>
    <col min="1" max="1" width="6.875" style="3" customWidth="1"/>
    <col min="2" max="2" width="20.375" style="3" customWidth="1"/>
    <col min="3" max="3" width="30.25" style="3" customWidth="1"/>
    <col min="4" max="4" width="12" style="3" customWidth="1"/>
    <col min="5" max="5" width="16.5" style="3" customWidth="1"/>
    <col min="6" max="7" width="16.625" style="3" customWidth="1"/>
    <col min="8" max="8" width="12.875" style="3" customWidth="1"/>
    <col min="9" max="9" width="36.5" style="3" customWidth="1"/>
    <col min="10" max="10" width="9.25" style="3" customWidth="1"/>
    <col min="11" max="11" width="13.625" style="3" customWidth="1"/>
    <col min="12" max="12" width="21.25" style="3" customWidth="1"/>
    <col min="13" max="16384" width="9" style="3"/>
  </cols>
  <sheetData>
    <row r="1" ht="48.75" customHeight="1" spans="1:2">
      <c r="A1" s="4" t="s">
        <v>0</v>
      </c>
      <c r="B1" s="4"/>
    </row>
    <row r="2" s="1" customFormat="1" ht="30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6" t="s">
        <v>8</v>
      </c>
      <c r="J2" s="6" t="s">
        <v>9</v>
      </c>
      <c r="K2" s="5" t="s">
        <v>10</v>
      </c>
      <c r="L2" s="5" t="s">
        <v>11</v>
      </c>
    </row>
    <row r="3" s="1" customFormat="1" ht="89" customHeight="1" spans="1:12">
      <c r="A3" s="9"/>
      <c r="B3" s="9"/>
      <c r="C3" s="10"/>
      <c r="D3" s="10"/>
      <c r="E3" s="10"/>
      <c r="F3" s="11" t="s">
        <v>12</v>
      </c>
      <c r="G3" s="11" t="s">
        <v>13</v>
      </c>
      <c r="H3" s="10"/>
      <c r="I3" s="9"/>
      <c r="J3" s="10"/>
      <c r="K3" s="9"/>
      <c r="L3" s="9"/>
    </row>
    <row r="4" s="2" customFormat="1" ht="20" customHeight="1" spans="1:12">
      <c r="A4" s="12">
        <f>ROW()-3</f>
        <v>1</v>
      </c>
      <c r="B4" s="13" t="s">
        <v>14</v>
      </c>
      <c r="C4" s="14" t="s">
        <v>15</v>
      </c>
      <c r="D4" s="15">
        <v>1</v>
      </c>
      <c r="E4" s="16" t="s">
        <v>16</v>
      </c>
      <c r="F4" s="12">
        <v>205.5</v>
      </c>
      <c r="G4" s="17">
        <f>F4/3</f>
        <v>68.5</v>
      </c>
      <c r="H4" s="18">
        <v>82.5</v>
      </c>
      <c r="I4" s="18">
        <f>F4/3*50%+H4*50%</f>
        <v>75.5</v>
      </c>
      <c r="J4" s="16">
        <v>1</v>
      </c>
      <c r="K4" s="16" t="s">
        <v>17</v>
      </c>
      <c r="L4" s="12"/>
    </row>
    <row r="5" s="2" customFormat="1" ht="20" customHeight="1" spans="1:12">
      <c r="A5" s="12">
        <f t="shared" ref="A5:A9" si="0">ROW()-3</f>
        <v>2</v>
      </c>
      <c r="B5" s="19"/>
      <c r="C5" s="20"/>
      <c r="D5" s="15"/>
      <c r="E5" s="16" t="s">
        <v>18</v>
      </c>
      <c r="F5" s="12">
        <v>202.5</v>
      </c>
      <c r="G5" s="17">
        <f>F5/3</f>
        <v>67.5</v>
      </c>
      <c r="H5" s="18">
        <v>76.94</v>
      </c>
      <c r="I5" s="18">
        <f t="shared" ref="I5:I36" si="1">F5/3*50%+H5*50%</f>
        <v>72.22</v>
      </c>
      <c r="J5" s="16">
        <v>2</v>
      </c>
      <c r="K5" s="16" t="s">
        <v>19</v>
      </c>
      <c r="L5" s="12"/>
    </row>
    <row r="6" s="2" customFormat="1" ht="20" customHeight="1" spans="1:12">
      <c r="A6" s="12">
        <f t="shared" si="0"/>
        <v>3</v>
      </c>
      <c r="B6" s="19"/>
      <c r="C6" s="20"/>
      <c r="D6" s="15"/>
      <c r="E6" s="16" t="s">
        <v>20</v>
      </c>
      <c r="F6" s="12">
        <v>173.5</v>
      </c>
      <c r="G6" s="17">
        <f t="shared" ref="G6:G37" si="2">F6/3</f>
        <v>57.8333333333333</v>
      </c>
      <c r="H6" s="18">
        <v>80.08</v>
      </c>
      <c r="I6" s="18">
        <f t="shared" si="1"/>
        <v>68.9566666666667</v>
      </c>
      <c r="J6" s="16">
        <v>3</v>
      </c>
      <c r="K6" s="16" t="s">
        <v>19</v>
      </c>
      <c r="L6" s="12"/>
    </row>
    <row r="7" s="2" customFormat="1" ht="20" customHeight="1" spans="1:12">
      <c r="A7" s="12">
        <f t="shared" si="0"/>
        <v>4</v>
      </c>
      <c r="B7" s="19"/>
      <c r="C7" s="21" t="s">
        <v>21</v>
      </c>
      <c r="D7" s="22">
        <v>1</v>
      </c>
      <c r="E7" s="16" t="s">
        <v>22</v>
      </c>
      <c r="F7" s="12">
        <v>201.5</v>
      </c>
      <c r="G7" s="17">
        <f t="shared" si="2"/>
        <v>67.1666666666667</v>
      </c>
      <c r="H7" s="18">
        <v>79.14</v>
      </c>
      <c r="I7" s="18">
        <f t="shared" si="1"/>
        <v>73.1533333333333</v>
      </c>
      <c r="J7" s="16">
        <v>1</v>
      </c>
      <c r="K7" s="16" t="s">
        <v>17</v>
      </c>
      <c r="L7" s="12"/>
    </row>
    <row r="8" s="2" customFormat="1" ht="20" customHeight="1" spans="1:12">
      <c r="A8" s="12">
        <f t="shared" si="0"/>
        <v>5</v>
      </c>
      <c r="B8" s="19"/>
      <c r="C8" s="23"/>
      <c r="D8" s="24"/>
      <c r="E8" s="16" t="s">
        <v>23</v>
      </c>
      <c r="F8" s="12">
        <v>195.5</v>
      </c>
      <c r="G8" s="17">
        <f t="shared" si="2"/>
        <v>65.1666666666667</v>
      </c>
      <c r="H8" s="18">
        <v>76.78</v>
      </c>
      <c r="I8" s="18">
        <f t="shared" si="1"/>
        <v>70.9733333333333</v>
      </c>
      <c r="J8" s="16">
        <v>2</v>
      </c>
      <c r="K8" s="16" t="s">
        <v>19</v>
      </c>
      <c r="L8" s="12"/>
    </row>
    <row r="9" s="2" customFormat="1" ht="20" customHeight="1" spans="1:12">
      <c r="A9" s="12">
        <f t="shared" si="0"/>
        <v>6</v>
      </c>
      <c r="B9" s="19"/>
      <c r="C9" s="23"/>
      <c r="D9" s="25"/>
      <c r="E9" s="41" t="s">
        <v>24</v>
      </c>
      <c r="F9" s="26">
        <v>178.5</v>
      </c>
      <c r="G9" s="17">
        <f t="shared" si="2"/>
        <v>59.5</v>
      </c>
      <c r="H9" s="18">
        <v>0</v>
      </c>
      <c r="I9" s="18">
        <f t="shared" si="1"/>
        <v>29.75</v>
      </c>
      <c r="J9" s="16">
        <v>3</v>
      </c>
      <c r="K9" s="16" t="s">
        <v>19</v>
      </c>
      <c r="L9" s="12" t="s">
        <v>25</v>
      </c>
    </row>
    <row r="10" s="2" customFormat="1" ht="20" customHeight="1" spans="1:12">
      <c r="A10" s="12">
        <f t="shared" ref="A10:A19" si="3">ROW()-3</f>
        <v>7</v>
      </c>
      <c r="B10" s="19"/>
      <c r="C10" s="21" t="s">
        <v>26</v>
      </c>
      <c r="D10" s="27">
        <v>1</v>
      </c>
      <c r="E10" s="16" t="s">
        <v>27</v>
      </c>
      <c r="F10" s="28">
        <v>148.5</v>
      </c>
      <c r="G10" s="17">
        <f t="shared" si="2"/>
        <v>49.5</v>
      </c>
      <c r="H10" s="29">
        <v>78.14</v>
      </c>
      <c r="I10" s="18">
        <f t="shared" si="1"/>
        <v>63.82</v>
      </c>
      <c r="J10" s="16">
        <v>1</v>
      </c>
      <c r="K10" s="16" t="s">
        <v>17</v>
      </c>
      <c r="L10" s="34" t="s">
        <v>28</v>
      </c>
    </row>
    <row r="11" s="2" customFormat="1" ht="20" customHeight="1" spans="1:12">
      <c r="A11" s="12">
        <f t="shared" si="3"/>
        <v>8</v>
      </c>
      <c r="B11" s="19"/>
      <c r="C11" s="23"/>
      <c r="D11" s="30"/>
      <c r="E11" s="16" t="s">
        <v>29</v>
      </c>
      <c r="F11" s="12">
        <v>158</v>
      </c>
      <c r="G11" s="17">
        <f t="shared" si="2"/>
        <v>52.6666666666667</v>
      </c>
      <c r="H11" s="18">
        <v>74.42</v>
      </c>
      <c r="I11" s="18">
        <f t="shared" si="1"/>
        <v>63.5433333333333</v>
      </c>
      <c r="J11" s="16">
        <v>2</v>
      </c>
      <c r="K11" s="16" t="s">
        <v>19</v>
      </c>
      <c r="L11" s="34" t="s">
        <v>28</v>
      </c>
    </row>
    <row r="12" s="2" customFormat="1" ht="20" customHeight="1" spans="1:12">
      <c r="A12" s="12">
        <f t="shared" si="3"/>
        <v>9</v>
      </c>
      <c r="B12" s="31"/>
      <c r="C12" s="23"/>
      <c r="D12" s="32"/>
      <c r="E12" s="16" t="s">
        <v>30</v>
      </c>
      <c r="F12" s="28">
        <v>148.5</v>
      </c>
      <c r="G12" s="17">
        <f t="shared" si="2"/>
        <v>49.5</v>
      </c>
      <c r="H12" s="29">
        <v>75.18</v>
      </c>
      <c r="I12" s="18">
        <f t="shared" si="1"/>
        <v>62.34</v>
      </c>
      <c r="J12" s="16">
        <v>3</v>
      </c>
      <c r="K12" s="16" t="s">
        <v>19</v>
      </c>
      <c r="L12" s="34" t="s">
        <v>28</v>
      </c>
    </row>
    <row r="13" s="2" customFormat="1" ht="20" customHeight="1" spans="1:12">
      <c r="A13" s="12">
        <f t="shared" si="3"/>
        <v>10</v>
      </c>
      <c r="B13" s="27" t="s">
        <v>31</v>
      </c>
      <c r="C13" s="21" t="s">
        <v>32</v>
      </c>
      <c r="D13" s="27">
        <v>1</v>
      </c>
      <c r="E13" s="33" t="s">
        <v>33</v>
      </c>
      <c r="F13" s="12">
        <v>199</v>
      </c>
      <c r="G13" s="17">
        <f t="shared" si="2"/>
        <v>66.3333333333333</v>
      </c>
      <c r="H13" s="29">
        <v>77.6</v>
      </c>
      <c r="I13" s="18">
        <f t="shared" si="1"/>
        <v>71.9666666666667</v>
      </c>
      <c r="J13" s="16">
        <v>1</v>
      </c>
      <c r="K13" s="16" t="s">
        <v>17</v>
      </c>
      <c r="L13" s="12"/>
    </row>
    <row r="14" s="2" customFormat="1" ht="20" customHeight="1" spans="1:12">
      <c r="A14" s="12">
        <f t="shared" si="3"/>
        <v>11</v>
      </c>
      <c r="B14" s="30"/>
      <c r="C14" s="23"/>
      <c r="D14" s="30"/>
      <c r="E14" s="12" t="s">
        <v>34</v>
      </c>
      <c r="F14" s="12">
        <v>192</v>
      </c>
      <c r="G14" s="17">
        <f t="shared" si="2"/>
        <v>64</v>
      </c>
      <c r="H14" s="29">
        <v>76.38</v>
      </c>
      <c r="I14" s="18">
        <f t="shared" si="1"/>
        <v>70.19</v>
      </c>
      <c r="J14" s="16">
        <v>2</v>
      </c>
      <c r="K14" s="16" t="s">
        <v>19</v>
      </c>
      <c r="L14" s="12"/>
    </row>
    <row r="15" s="2" customFormat="1" ht="20" customHeight="1" spans="1:12">
      <c r="A15" s="12">
        <f t="shared" si="3"/>
        <v>12</v>
      </c>
      <c r="B15" s="30"/>
      <c r="C15" s="23"/>
      <c r="D15" s="32"/>
      <c r="E15" s="12" t="s">
        <v>35</v>
      </c>
      <c r="F15" s="12">
        <v>193.5</v>
      </c>
      <c r="G15" s="17">
        <f t="shared" si="2"/>
        <v>64.5</v>
      </c>
      <c r="H15" s="29">
        <v>75.58</v>
      </c>
      <c r="I15" s="18">
        <f t="shared" si="1"/>
        <v>70.04</v>
      </c>
      <c r="J15" s="16">
        <v>3</v>
      </c>
      <c r="K15" s="16" t="s">
        <v>19</v>
      </c>
      <c r="L15" s="12"/>
    </row>
    <row r="16" s="2" customFormat="1" ht="20" customHeight="1" spans="1:12">
      <c r="A16" s="12">
        <f t="shared" si="3"/>
        <v>13</v>
      </c>
      <c r="B16" s="27" t="s">
        <v>36</v>
      </c>
      <c r="C16" s="21" t="s">
        <v>37</v>
      </c>
      <c r="D16" s="27">
        <v>1</v>
      </c>
      <c r="E16" s="42" t="s">
        <v>38</v>
      </c>
      <c r="F16" s="33">
        <v>139.5</v>
      </c>
      <c r="G16" s="17">
        <f t="shared" si="2"/>
        <v>46.5</v>
      </c>
      <c r="H16" s="29">
        <v>79.6</v>
      </c>
      <c r="I16" s="18">
        <f t="shared" si="1"/>
        <v>63.05</v>
      </c>
      <c r="J16" s="16">
        <v>1</v>
      </c>
      <c r="K16" s="16" t="s">
        <v>17</v>
      </c>
      <c r="L16" s="12"/>
    </row>
    <row r="17" s="2" customFormat="1" ht="20" customHeight="1" spans="1:12">
      <c r="A17" s="12">
        <f t="shared" si="3"/>
        <v>14</v>
      </c>
      <c r="B17" s="32"/>
      <c r="C17" s="23"/>
      <c r="D17" s="32"/>
      <c r="E17" s="42" t="s">
        <v>39</v>
      </c>
      <c r="F17" s="26">
        <v>120</v>
      </c>
      <c r="G17" s="17">
        <f t="shared" si="2"/>
        <v>40</v>
      </c>
      <c r="H17" s="29">
        <v>74.6</v>
      </c>
      <c r="I17" s="18">
        <f t="shared" si="1"/>
        <v>57.3</v>
      </c>
      <c r="J17" s="16">
        <v>2</v>
      </c>
      <c r="K17" s="16" t="s">
        <v>19</v>
      </c>
      <c r="L17" s="12"/>
    </row>
    <row r="18" s="2" customFormat="1" ht="20" customHeight="1" spans="1:12">
      <c r="A18" s="12">
        <f t="shared" si="3"/>
        <v>15</v>
      </c>
      <c r="B18" s="13" t="s">
        <v>40</v>
      </c>
      <c r="C18" s="21" t="s">
        <v>41</v>
      </c>
      <c r="D18" s="27">
        <v>1</v>
      </c>
      <c r="E18" s="16" t="s">
        <v>42</v>
      </c>
      <c r="F18" s="16">
        <v>222.5</v>
      </c>
      <c r="G18" s="17">
        <f t="shared" si="2"/>
        <v>74.1666666666667</v>
      </c>
      <c r="H18" s="29">
        <v>83.44</v>
      </c>
      <c r="I18" s="18">
        <f t="shared" si="1"/>
        <v>78.8033333333333</v>
      </c>
      <c r="J18" s="16">
        <v>1</v>
      </c>
      <c r="K18" s="16" t="s">
        <v>17</v>
      </c>
      <c r="L18" s="12"/>
    </row>
    <row r="19" s="2" customFormat="1" ht="20" customHeight="1" spans="1:12">
      <c r="A19" s="12">
        <f t="shared" si="3"/>
        <v>16</v>
      </c>
      <c r="B19" s="19"/>
      <c r="C19" s="23"/>
      <c r="D19" s="30"/>
      <c r="E19" s="16" t="s">
        <v>43</v>
      </c>
      <c r="F19" s="16">
        <v>220</v>
      </c>
      <c r="G19" s="17">
        <f t="shared" si="2"/>
        <v>73.3333333333333</v>
      </c>
      <c r="H19" s="29">
        <v>77.58</v>
      </c>
      <c r="I19" s="18">
        <f t="shared" si="1"/>
        <v>75.4566666666667</v>
      </c>
      <c r="J19" s="16">
        <v>2</v>
      </c>
      <c r="K19" s="16" t="s">
        <v>19</v>
      </c>
      <c r="L19" s="12"/>
    </row>
    <row r="20" s="2" customFormat="1" ht="20" customHeight="1" spans="1:12">
      <c r="A20" s="12">
        <f t="shared" ref="A20:A29" si="4">ROW()-3</f>
        <v>17</v>
      </c>
      <c r="B20" s="31"/>
      <c r="C20" s="23"/>
      <c r="D20" s="32"/>
      <c r="E20" s="16" t="s">
        <v>44</v>
      </c>
      <c r="F20" s="16">
        <v>204</v>
      </c>
      <c r="G20" s="17">
        <f t="shared" si="2"/>
        <v>68</v>
      </c>
      <c r="H20" s="29">
        <v>73.42</v>
      </c>
      <c r="I20" s="18">
        <f t="shared" si="1"/>
        <v>70.71</v>
      </c>
      <c r="J20" s="16">
        <v>3</v>
      </c>
      <c r="K20" s="16" t="s">
        <v>19</v>
      </c>
      <c r="L20" s="12"/>
    </row>
    <row r="21" s="2" customFormat="1" ht="20" customHeight="1" spans="1:12">
      <c r="A21" s="12">
        <f t="shared" si="4"/>
        <v>18</v>
      </c>
      <c r="B21" s="13" t="s">
        <v>45</v>
      </c>
      <c r="C21" s="21" t="s">
        <v>46</v>
      </c>
      <c r="D21" s="27">
        <v>1</v>
      </c>
      <c r="E21" s="16" t="s">
        <v>47</v>
      </c>
      <c r="F21" s="16">
        <v>168</v>
      </c>
      <c r="G21" s="17">
        <f t="shared" si="2"/>
        <v>56</v>
      </c>
      <c r="H21" s="29">
        <v>77.82</v>
      </c>
      <c r="I21" s="18">
        <f t="shared" si="1"/>
        <v>66.91</v>
      </c>
      <c r="J21" s="16">
        <v>1</v>
      </c>
      <c r="K21" s="16" t="s">
        <v>17</v>
      </c>
      <c r="L21" s="12"/>
    </row>
    <row r="22" s="2" customFormat="1" ht="20" customHeight="1" spans="1:12">
      <c r="A22" s="12">
        <f t="shared" si="4"/>
        <v>19</v>
      </c>
      <c r="B22" s="19"/>
      <c r="C22" s="23"/>
      <c r="D22" s="30"/>
      <c r="E22" s="16" t="s">
        <v>48</v>
      </c>
      <c r="F22" s="16">
        <v>146</v>
      </c>
      <c r="G22" s="17">
        <f t="shared" si="2"/>
        <v>48.6666666666667</v>
      </c>
      <c r="H22" s="29">
        <v>73.96</v>
      </c>
      <c r="I22" s="18">
        <f t="shared" si="1"/>
        <v>61.3133333333333</v>
      </c>
      <c r="J22" s="16">
        <v>2</v>
      </c>
      <c r="K22" s="16" t="s">
        <v>19</v>
      </c>
      <c r="L22" s="12"/>
    </row>
    <row r="23" s="2" customFormat="1" ht="20" customHeight="1" spans="1:12">
      <c r="A23" s="12">
        <f t="shared" si="4"/>
        <v>20</v>
      </c>
      <c r="B23" s="31"/>
      <c r="C23" s="23"/>
      <c r="D23" s="32"/>
      <c r="E23" s="16" t="s">
        <v>49</v>
      </c>
      <c r="F23" s="16">
        <v>144.5</v>
      </c>
      <c r="G23" s="17">
        <f t="shared" si="2"/>
        <v>48.1666666666667</v>
      </c>
      <c r="H23" s="29">
        <v>74.38</v>
      </c>
      <c r="I23" s="18">
        <f t="shared" si="1"/>
        <v>61.2733333333333</v>
      </c>
      <c r="J23" s="16">
        <v>3</v>
      </c>
      <c r="K23" s="16" t="s">
        <v>19</v>
      </c>
      <c r="L23" s="12"/>
    </row>
    <row r="24" s="2" customFormat="1" ht="20" customHeight="1" spans="1:12">
      <c r="A24" s="12">
        <f t="shared" si="4"/>
        <v>21</v>
      </c>
      <c r="B24" s="19" t="s">
        <v>45</v>
      </c>
      <c r="C24" s="21" t="s">
        <v>50</v>
      </c>
      <c r="D24" s="27">
        <v>1</v>
      </c>
      <c r="E24" s="16" t="s">
        <v>51</v>
      </c>
      <c r="F24" s="16">
        <v>193</v>
      </c>
      <c r="G24" s="17">
        <f t="shared" si="2"/>
        <v>64.3333333333333</v>
      </c>
      <c r="H24" s="29">
        <v>84.34</v>
      </c>
      <c r="I24" s="18">
        <f t="shared" si="1"/>
        <v>74.3366666666667</v>
      </c>
      <c r="J24" s="16">
        <v>1</v>
      </c>
      <c r="K24" s="16" t="s">
        <v>17</v>
      </c>
      <c r="L24" s="35" t="s">
        <v>28</v>
      </c>
    </row>
    <row r="25" s="2" customFormat="1" ht="20" customHeight="1" spans="1:12">
      <c r="A25" s="12">
        <f t="shared" si="4"/>
        <v>22</v>
      </c>
      <c r="B25" s="19"/>
      <c r="C25" s="23"/>
      <c r="D25" s="30"/>
      <c r="E25" s="16" t="s">
        <v>52</v>
      </c>
      <c r="F25" s="16">
        <v>201</v>
      </c>
      <c r="G25" s="17">
        <f t="shared" si="2"/>
        <v>67</v>
      </c>
      <c r="H25" s="29">
        <v>80.58</v>
      </c>
      <c r="I25" s="18">
        <f t="shared" si="1"/>
        <v>73.79</v>
      </c>
      <c r="J25" s="16">
        <v>2</v>
      </c>
      <c r="K25" s="16" t="s">
        <v>19</v>
      </c>
      <c r="L25" s="35"/>
    </row>
    <row r="26" s="2" customFormat="1" ht="20" customHeight="1" spans="1:12">
      <c r="A26" s="12">
        <f t="shared" si="4"/>
        <v>23</v>
      </c>
      <c r="B26" s="19"/>
      <c r="C26" s="23"/>
      <c r="D26" s="30"/>
      <c r="E26" s="16" t="s">
        <v>53</v>
      </c>
      <c r="F26" s="16">
        <v>198</v>
      </c>
      <c r="G26" s="17">
        <f t="shared" si="2"/>
        <v>66</v>
      </c>
      <c r="H26" s="29">
        <v>81.2</v>
      </c>
      <c r="I26" s="18">
        <f t="shared" si="1"/>
        <v>73.6</v>
      </c>
      <c r="J26" s="16">
        <v>3</v>
      </c>
      <c r="K26" s="16" t="s">
        <v>19</v>
      </c>
      <c r="L26" s="36"/>
    </row>
    <row r="27" s="2" customFormat="1" ht="20" customHeight="1" spans="1:12">
      <c r="A27" s="12">
        <f t="shared" si="4"/>
        <v>24</v>
      </c>
      <c r="B27" s="19"/>
      <c r="C27" s="23"/>
      <c r="D27" s="32"/>
      <c r="E27" s="16" t="s">
        <v>54</v>
      </c>
      <c r="F27" s="16">
        <v>193</v>
      </c>
      <c r="G27" s="17">
        <f t="shared" si="2"/>
        <v>64.3333333333333</v>
      </c>
      <c r="H27" s="29">
        <v>81.62</v>
      </c>
      <c r="I27" s="18">
        <f t="shared" si="1"/>
        <v>72.9766666666667</v>
      </c>
      <c r="J27" s="16">
        <v>4</v>
      </c>
      <c r="K27" s="16" t="s">
        <v>19</v>
      </c>
      <c r="L27" s="35" t="s">
        <v>28</v>
      </c>
    </row>
    <row r="28" s="2" customFormat="1" ht="20" customHeight="1" spans="1:12">
      <c r="A28" s="12">
        <f t="shared" si="4"/>
        <v>25</v>
      </c>
      <c r="B28" s="27" t="s">
        <v>55</v>
      </c>
      <c r="C28" s="21" t="s">
        <v>56</v>
      </c>
      <c r="D28" s="27">
        <v>1</v>
      </c>
      <c r="E28" s="16" t="s">
        <v>57</v>
      </c>
      <c r="F28" s="16">
        <v>209.5</v>
      </c>
      <c r="G28" s="17">
        <f t="shared" si="2"/>
        <v>69.8333333333333</v>
      </c>
      <c r="H28" s="29">
        <v>85.9</v>
      </c>
      <c r="I28" s="18">
        <f t="shared" si="1"/>
        <v>77.8666666666667</v>
      </c>
      <c r="J28" s="16">
        <v>1</v>
      </c>
      <c r="K28" s="16" t="s">
        <v>17</v>
      </c>
      <c r="L28" s="12"/>
    </row>
    <row r="29" s="2" customFormat="1" ht="20" customHeight="1" spans="1:12">
      <c r="A29" s="12">
        <f t="shared" si="4"/>
        <v>26</v>
      </c>
      <c r="B29" s="30"/>
      <c r="C29" s="23"/>
      <c r="D29" s="30"/>
      <c r="E29" s="16" t="s">
        <v>58</v>
      </c>
      <c r="F29" s="16">
        <v>184.5</v>
      </c>
      <c r="G29" s="17">
        <f t="shared" si="2"/>
        <v>61.5</v>
      </c>
      <c r="H29" s="29">
        <v>84.34</v>
      </c>
      <c r="I29" s="18">
        <f t="shared" si="1"/>
        <v>72.92</v>
      </c>
      <c r="J29" s="16">
        <v>2</v>
      </c>
      <c r="K29" s="16" t="s">
        <v>19</v>
      </c>
      <c r="L29" s="12"/>
    </row>
    <row r="30" s="2" customFormat="1" ht="20" customHeight="1" spans="1:12">
      <c r="A30" s="12">
        <f t="shared" ref="A30:A39" si="5">ROW()-3</f>
        <v>27</v>
      </c>
      <c r="B30" s="30"/>
      <c r="C30" s="23"/>
      <c r="D30" s="32"/>
      <c r="E30" s="16" t="s">
        <v>59</v>
      </c>
      <c r="F30" s="16">
        <v>183.5</v>
      </c>
      <c r="G30" s="17">
        <f t="shared" si="2"/>
        <v>61.1666666666667</v>
      </c>
      <c r="H30" s="29">
        <v>81.54</v>
      </c>
      <c r="I30" s="18">
        <f t="shared" si="1"/>
        <v>71.3533333333333</v>
      </c>
      <c r="J30" s="16">
        <v>3</v>
      </c>
      <c r="K30" s="16" t="s">
        <v>19</v>
      </c>
      <c r="L30" s="12"/>
    </row>
    <row r="31" s="2" customFormat="1" ht="20" customHeight="1" spans="1:12">
      <c r="A31" s="12">
        <f t="shared" si="5"/>
        <v>28</v>
      </c>
      <c r="B31" s="30"/>
      <c r="C31" s="21" t="s">
        <v>60</v>
      </c>
      <c r="D31" s="27">
        <v>1</v>
      </c>
      <c r="E31" s="16" t="s">
        <v>61</v>
      </c>
      <c r="F31" s="16">
        <v>198.5</v>
      </c>
      <c r="G31" s="17">
        <f t="shared" si="2"/>
        <v>66.1666666666667</v>
      </c>
      <c r="H31" s="29">
        <v>82.66</v>
      </c>
      <c r="I31" s="18">
        <f t="shared" si="1"/>
        <v>74.4133333333333</v>
      </c>
      <c r="J31" s="16">
        <v>1</v>
      </c>
      <c r="K31" s="16" t="s">
        <v>17</v>
      </c>
      <c r="L31" s="12"/>
    </row>
    <row r="32" s="2" customFormat="1" ht="20" customHeight="1" spans="1:12">
      <c r="A32" s="12">
        <f t="shared" si="5"/>
        <v>29</v>
      </c>
      <c r="B32" s="30"/>
      <c r="C32" s="23"/>
      <c r="D32" s="30"/>
      <c r="E32" s="16" t="s">
        <v>62</v>
      </c>
      <c r="F32" s="16">
        <v>187.5</v>
      </c>
      <c r="G32" s="17">
        <f t="shared" si="2"/>
        <v>62.5</v>
      </c>
      <c r="H32" s="29">
        <v>85.04</v>
      </c>
      <c r="I32" s="18">
        <f t="shared" si="1"/>
        <v>73.77</v>
      </c>
      <c r="J32" s="16">
        <v>2</v>
      </c>
      <c r="K32" s="16" t="s">
        <v>19</v>
      </c>
      <c r="L32" s="12"/>
    </row>
    <row r="33" s="2" customFormat="1" ht="20" customHeight="1" spans="1:12">
      <c r="A33" s="12">
        <f t="shared" si="5"/>
        <v>30</v>
      </c>
      <c r="B33" s="30"/>
      <c r="C33" s="23"/>
      <c r="D33" s="32"/>
      <c r="E33" s="16" t="s">
        <v>63</v>
      </c>
      <c r="F33" s="16">
        <v>196</v>
      </c>
      <c r="G33" s="17">
        <f t="shared" si="2"/>
        <v>65.3333333333333</v>
      </c>
      <c r="H33" s="29">
        <v>75.12</v>
      </c>
      <c r="I33" s="18">
        <f t="shared" si="1"/>
        <v>70.2266666666667</v>
      </c>
      <c r="J33" s="16">
        <v>3</v>
      </c>
      <c r="K33" s="16" t="s">
        <v>19</v>
      </c>
      <c r="L33" s="12"/>
    </row>
    <row r="34" s="2" customFormat="1" ht="20" customHeight="1" spans="1:12">
      <c r="A34" s="12">
        <f t="shared" si="5"/>
        <v>31</v>
      </c>
      <c r="B34" s="30"/>
      <c r="C34" s="21" t="s">
        <v>64</v>
      </c>
      <c r="D34" s="27">
        <v>1</v>
      </c>
      <c r="E34" s="16" t="s">
        <v>65</v>
      </c>
      <c r="F34" s="16">
        <v>190.5</v>
      </c>
      <c r="G34" s="17">
        <f t="shared" si="2"/>
        <v>63.5</v>
      </c>
      <c r="H34" s="29">
        <v>82.16</v>
      </c>
      <c r="I34" s="18">
        <f t="shared" si="1"/>
        <v>72.83</v>
      </c>
      <c r="J34" s="16">
        <v>1</v>
      </c>
      <c r="K34" s="16" t="s">
        <v>17</v>
      </c>
      <c r="L34" s="12"/>
    </row>
    <row r="35" s="2" customFormat="1" ht="20" customHeight="1" spans="1:12">
      <c r="A35" s="12">
        <f t="shared" si="5"/>
        <v>32</v>
      </c>
      <c r="B35" s="30"/>
      <c r="C35" s="23"/>
      <c r="D35" s="30"/>
      <c r="E35" s="16" t="s">
        <v>66</v>
      </c>
      <c r="F35" s="16">
        <v>186</v>
      </c>
      <c r="G35" s="17">
        <f t="shared" si="2"/>
        <v>62</v>
      </c>
      <c r="H35" s="29">
        <v>82.68</v>
      </c>
      <c r="I35" s="18">
        <f t="shared" si="1"/>
        <v>72.34</v>
      </c>
      <c r="J35" s="16">
        <v>2</v>
      </c>
      <c r="K35" s="16" t="s">
        <v>19</v>
      </c>
      <c r="L35" s="12"/>
    </row>
    <row r="36" s="2" customFormat="1" ht="20" customHeight="1" spans="1:12">
      <c r="A36" s="12">
        <f t="shared" si="5"/>
        <v>33</v>
      </c>
      <c r="B36" s="30"/>
      <c r="C36" s="23"/>
      <c r="D36" s="32"/>
      <c r="E36" s="16" t="s">
        <v>67</v>
      </c>
      <c r="F36" s="16">
        <v>184.5</v>
      </c>
      <c r="G36" s="17">
        <f t="shared" si="2"/>
        <v>61.5</v>
      </c>
      <c r="H36" s="29">
        <v>75.54</v>
      </c>
      <c r="I36" s="18">
        <f t="shared" si="1"/>
        <v>68.52</v>
      </c>
      <c r="J36" s="16">
        <v>3</v>
      </c>
      <c r="K36" s="16" t="s">
        <v>19</v>
      </c>
      <c r="L36" s="12"/>
    </row>
    <row r="37" s="2" customFormat="1" ht="20" customHeight="1" spans="1:12">
      <c r="A37" s="12">
        <f t="shared" si="5"/>
        <v>34</v>
      </c>
      <c r="B37" s="30"/>
      <c r="C37" s="21" t="s">
        <v>68</v>
      </c>
      <c r="D37" s="27">
        <v>1</v>
      </c>
      <c r="E37" s="16" t="s">
        <v>69</v>
      </c>
      <c r="F37" s="16">
        <v>167</v>
      </c>
      <c r="G37" s="17">
        <f t="shared" si="2"/>
        <v>55.6666666666667</v>
      </c>
      <c r="H37" s="29">
        <v>87.06</v>
      </c>
      <c r="I37" s="18">
        <f t="shared" ref="I37:I68" si="6">F37/3*50%+H37*50%</f>
        <v>71.3633333333333</v>
      </c>
      <c r="J37" s="16">
        <v>1</v>
      </c>
      <c r="K37" s="16" t="s">
        <v>17</v>
      </c>
      <c r="L37" s="12"/>
    </row>
    <row r="38" s="2" customFormat="1" ht="20" customHeight="1" spans="1:12">
      <c r="A38" s="12">
        <f t="shared" si="5"/>
        <v>35</v>
      </c>
      <c r="B38" s="30"/>
      <c r="C38" s="23"/>
      <c r="D38" s="30"/>
      <c r="E38" s="28" t="s">
        <v>70</v>
      </c>
      <c r="F38" s="28">
        <v>162</v>
      </c>
      <c r="G38" s="17">
        <f t="shared" ref="G38:G69" si="7">F38/3</f>
        <v>54</v>
      </c>
      <c r="H38" s="29">
        <v>77.16</v>
      </c>
      <c r="I38" s="18">
        <f t="shared" si="6"/>
        <v>65.58</v>
      </c>
      <c r="J38" s="16">
        <v>2</v>
      </c>
      <c r="K38" s="16" t="s">
        <v>19</v>
      </c>
      <c r="L38" s="12"/>
    </row>
    <row r="39" s="2" customFormat="1" ht="20" customHeight="1" spans="1:12">
      <c r="A39" s="12">
        <f t="shared" si="5"/>
        <v>36</v>
      </c>
      <c r="B39" s="30"/>
      <c r="C39" s="23"/>
      <c r="D39" s="32"/>
      <c r="E39" s="16" t="s">
        <v>71</v>
      </c>
      <c r="F39" s="16">
        <v>176</v>
      </c>
      <c r="G39" s="17">
        <f t="shared" si="7"/>
        <v>58.6666666666667</v>
      </c>
      <c r="H39" s="29">
        <v>0</v>
      </c>
      <c r="I39" s="18">
        <f t="shared" si="6"/>
        <v>29.3333333333333</v>
      </c>
      <c r="J39" s="16">
        <v>3</v>
      </c>
      <c r="K39" s="16" t="s">
        <v>19</v>
      </c>
      <c r="L39" s="12" t="s">
        <v>72</v>
      </c>
    </row>
    <row r="40" s="2" customFormat="1" ht="20" customHeight="1" spans="1:12">
      <c r="A40" s="12">
        <f t="shared" ref="A40:A49" si="8">ROW()-3</f>
        <v>37</v>
      </c>
      <c r="B40" s="30"/>
      <c r="C40" s="21" t="s">
        <v>73</v>
      </c>
      <c r="D40" s="27">
        <v>1</v>
      </c>
      <c r="E40" s="28" t="s">
        <v>74</v>
      </c>
      <c r="F40" s="28">
        <v>190.5</v>
      </c>
      <c r="G40" s="17">
        <f t="shared" si="7"/>
        <v>63.5</v>
      </c>
      <c r="H40" s="29">
        <v>86.9</v>
      </c>
      <c r="I40" s="18">
        <f t="shared" si="6"/>
        <v>75.2</v>
      </c>
      <c r="J40" s="16">
        <v>1</v>
      </c>
      <c r="K40" s="16" t="s">
        <v>17</v>
      </c>
      <c r="L40" s="12"/>
    </row>
    <row r="41" s="2" customFormat="1" ht="20" customHeight="1" spans="1:12">
      <c r="A41" s="12">
        <f t="shared" si="8"/>
        <v>38</v>
      </c>
      <c r="B41" s="30"/>
      <c r="C41" s="23"/>
      <c r="D41" s="30"/>
      <c r="E41" s="28" t="s">
        <v>75</v>
      </c>
      <c r="F41" s="28">
        <v>186</v>
      </c>
      <c r="G41" s="17">
        <f t="shared" si="7"/>
        <v>62</v>
      </c>
      <c r="H41" s="29">
        <v>82.4</v>
      </c>
      <c r="I41" s="18">
        <f t="shared" si="6"/>
        <v>72.2</v>
      </c>
      <c r="J41" s="16">
        <v>2</v>
      </c>
      <c r="K41" s="16" t="s">
        <v>19</v>
      </c>
      <c r="L41" s="12"/>
    </row>
    <row r="42" s="2" customFormat="1" ht="20" customHeight="1" spans="1:12">
      <c r="A42" s="12">
        <f t="shared" si="8"/>
        <v>39</v>
      </c>
      <c r="B42" s="30"/>
      <c r="C42" s="23"/>
      <c r="D42" s="32"/>
      <c r="E42" s="28" t="s">
        <v>76</v>
      </c>
      <c r="F42" s="28">
        <v>188</v>
      </c>
      <c r="G42" s="17">
        <f t="shared" si="7"/>
        <v>62.6666666666667</v>
      </c>
      <c r="H42" s="29">
        <v>77.32</v>
      </c>
      <c r="I42" s="18">
        <f t="shared" si="6"/>
        <v>69.9933333333333</v>
      </c>
      <c r="J42" s="16">
        <v>3</v>
      </c>
      <c r="K42" s="16" t="s">
        <v>19</v>
      </c>
      <c r="L42" s="12"/>
    </row>
    <row r="43" s="2" customFormat="1" ht="20" customHeight="1" spans="1:12">
      <c r="A43" s="12">
        <f t="shared" si="8"/>
        <v>40</v>
      </c>
      <c r="B43" s="30"/>
      <c r="C43" s="21" t="s">
        <v>77</v>
      </c>
      <c r="D43" s="27">
        <v>1</v>
      </c>
      <c r="E43" s="28" t="s">
        <v>78</v>
      </c>
      <c r="F43" s="28">
        <v>192.5</v>
      </c>
      <c r="G43" s="17">
        <f t="shared" si="7"/>
        <v>64.1666666666667</v>
      </c>
      <c r="H43" s="29">
        <v>80.4</v>
      </c>
      <c r="I43" s="18">
        <f t="shared" si="6"/>
        <v>72.2833333333333</v>
      </c>
      <c r="J43" s="16">
        <v>1</v>
      </c>
      <c r="K43" s="16" t="s">
        <v>17</v>
      </c>
      <c r="L43" s="12"/>
    </row>
    <row r="44" s="2" customFormat="1" ht="20" customHeight="1" spans="1:12">
      <c r="A44" s="12">
        <f t="shared" si="8"/>
        <v>41</v>
      </c>
      <c r="B44" s="30"/>
      <c r="C44" s="23"/>
      <c r="D44" s="30"/>
      <c r="E44" s="28" t="s">
        <v>79</v>
      </c>
      <c r="F44" s="28">
        <v>176.5</v>
      </c>
      <c r="G44" s="17">
        <f t="shared" si="7"/>
        <v>58.8333333333333</v>
      </c>
      <c r="H44" s="29">
        <v>84</v>
      </c>
      <c r="I44" s="18">
        <f t="shared" si="6"/>
        <v>71.4166666666667</v>
      </c>
      <c r="J44" s="16">
        <v>2</v>
      </c>
      <c r="K44" s="16" t="s">
        <v>19</v>
      </c>
      <c r="L44" s="12"/>
    </row>
    <row r="45" s="2" customFormat="1" ht="20" customHeight="1" spans="1:12">
      <c r="A45" s="12">
        <f t="shared" si="8"/>
        <v>42</v>
      </c>
      <c r="B45" s="30"/>
      <c r="C45" s="23"/>
      <c r="D45" s="32"/>
      <c r="E45" s="28" t="s">
        <v>80</v>
      </c>
      <c r="F45" s="28">
        <v>178.5</v>
      </c>
      <c r="G45" s="17">
        <f t="shared" si="7"/>
        <v>59.5</v>
      </c>
      <c r="H45" s="29">
        <v>73.82</v>
      </c>
      <c r="I45" s="18">
        <f t="shared" si="6"/>
        <v>66.66</v>
      </c>
      <c r="J45" s="16">
        <v>3</v>
      </c>
      <c r="K45" s="16" t="s">
        <v>19</v>
      </c>
      <c r="L45" s="12"/>
    </row>
    <row r="46" s="2" customFormat="1" ht="20" customHeight="1" spans="1:12">
      <c r="A46" s="12">
        <f t="shared" si="8"/>
        <v>43</v>
      </c>
      <c r="B46" s="30"/>
      <c r="C46" s="21" t="s">
        <v>81</v>
      </c>
      <c r="D46" s="27">
        <v>1</v>
      </c>
      <c r="E46" s="28" t="s">
        <v>82</v>
      </c>
      <c r="F46" s="28">
        <v>175.5</v>
      </c>
      <c r="G46" s="17">
        <f t="shared" si="7"/>
        <v>58.5</v>
      </c>
      <c r="H46" s="29">
        <v>78.54</v>
      </c>
      <c r="I46" s="18">
        <f t="shared" si="6"/>
        <v>68.52</v>
      </c>
      <c r="J46" s="16">
        <v>1</v>
      </c>
      <c r="K46" s="16" t="s">
        <v>17</v>
      </c>
      <c r="L46" s="12"/>
    </row>
    <row r="47" s="2" customFormat="1" ht="20" customHeight="1" spans="1:12">
      <c r="A47" s="12">
        <f t="shared" si="8"/>
        <v>44</v>
      </c>
      <c r="B47" s="30"/>
      <c r="C47" s="23"/>
      <c r="D47" s="30"/>
      <c r="E47" s="28" t="s">
        <v>83</v>
      </c>
      <c r="F47" s="28">
        <v>153</v>
      </c>
      <c r="G47" s="17">
        <f t="shared" si="7"/>
        <v>51</v>
      </c>
      <c r="H47" s="29">
        <v>82.6</v>
      </c>
      <c r="I47" s="18">
        <f t="shared" si="6"/>
        <v>66.8</v>
      </c>
      <c r="J47" s="16">
        <v>2</v>
      </c>
      <c r="K47" s="16" t="s">
        <v>19</v>
      </c>
      <c r="L47" s="12"/>
    </row>
    <row r="48" s="2" customFormat="1" ht="20" customHeight="1" spans="1:12">
      <c r="A48" s="12">
        <f t="shared" si="8"/>
        <v>45</v>
      </c>
      <c r="B48" s="30"/>
      <c r="C48" s="23"/>
      <c r="D48" s="32"/>
      <c r="E48" s="28" t="s">
        <v>84</v>
      </c>
      <c r="F48" s="28">
        <v>137.5</v>
      </c>
      <c r="G48" s="17">
        <f t="shared" si="7"/>
        <v>45.8333333333333</v>
      </c>
      <c r="H48" s="29">
        <v>76.22</v>
      </c>
      <c r="I48" s="18">
        <f t="shared" si="6"/>
        <v>61.0266666666667</v>
      </c>
      <c r="J48" s="16">
        <v>3</v>
      </c>
      <c r="K48" s="16" t="s">
        <v>19</v>
      </c>
      <c r="L48" s="12"/>
    </row>
    <row r="49" s="2" customFormat="1" ht="20" customHeight="1" spans="1:12">
      <c r="A49" s="12">
        <f t="shared" si="8"/>
        <v>46</v>
      </c>
      <c r="B49" s="30"/>
      <c r="C49" s="21" t="s">
        <v>85</v>
      </c>
      <c r="D49" s="27">
        <v>1</v>
      </c>
      <c r="E49" s="28" t="s">
        <v>86</v>
      </c>
      <c r="F49" s="28">
        <v>189.5</v>
      </c>
      <c r="G49" s="17">
        <f t="shared" si="7"/>
        <v>63.1666666666667</v>
      </c>
      <c r="H49" s="29">
        <v>84.48</v>
      </c>
      <c r="I49" s="18">
        <f t="shared" si="6"/>
        <v>73.8233333333333</v>
      </c>
      <c r="J49" s="16">
        <v>1</v>
      </c>
      <c r="K49" s="16" t="s">
        <v>17</v>
      </c>
      <c r="L49" s="12"/>
    </row>
    <row r="50" s="2" customFormat="1" ht="20" customHeight="1" spans="1:12">
      <c r="A50" s="12">
        <f t="shared" ref="A50:A59" si="9">ROW()-3</f>
        <v>47</v>
      </c>
      <c r="B50" s="30"/>
      <c r="C50" s="23"/>
      <c r="D50" s="30"/>
      <c r="E50" s="28" t="s">
        <v>87</v>
      </c>
      <c r="F50" s="28">
        <v>183.5</v>
      </c>
      <c r="G50" s="17">
        <f t="shared" si="7"/>
        <v>61.1666666666667</v>
      </c>
      <c r="H50" s="29">
        <v>85.92</v>
      </c>
      <c r="I50" s="18">
        <f t="shared" si="6"/>
        <v>73.5433333333333</v>
      </c>
      <c r="J50" s="16">
        <v>2</v>
      </c>
      <c r="K50" s="16" t="s">
        <v>19</v>
      </c>
      <c r="L50" s="12"/>
    </row>
    <row r="51" s="2" customFormat="1" ht="20" customHeight="1" spans="1:12">
      <c r="A51" s="12">
        <f t="shared" si="9"/>
        <v>48</v>
      </c>
      <c r="B51" s="30"/>
      <c r="C51" s="23"/>
      <c r="D51" s="32"/>
      <c r="E51" s="28" t="s">
        <v>88</v>
      </c>
      <c r="F51" s="28">
        <v>185.5</v>
      </c>
      <c r="G51" s="17">
        <f t="shared" si="7"/>
        <v>61.8333333333333</v>
      </c>
      <c r="H51" s="29">
        <v>80.9</v>
      </c>
      <c r="I51" s="18">
        <f t="shared" si="6"/>
        <v>71.3666666666667</v>
      </c>
      <c r="J51" s="16">
        <v>3</v>
      </c>
      <c r="K51" s="16" t="s">
        <v>19</v>
      </c>
      <c r="L51" s="12"/>
    </row>
    <row r="52" s="2" customFormat="1" ht="20" customHeight="1" spans="1:12">
      <c r="A52" s="12">
        <f t="shared" si="9"/>
        <v>49</v>
      </c>
      <c r="B52" s="30"/>
      <c r="C52" s="21" t="s">
        <v>89</v>
      </c>
      <c r="D52" s="27">
        <v>1</v>
      </c>
      <c r="E52" s="28" t="s">
        <v>90</v>
      </c>
      <c r="F52" s="28">
        <v>201</v>
      </c>
      <c r="G52" s="17">
        <f t="shared" si="7"/>
        <v>67</v>
      </c>
      <c r="H52" s="29">
        <v>85.04</v>
      </c>
      <c r="I52" s="18">
        <f t="shared" si="6"/>
        <v>76.02</v>
      </c>
      <c r="J52" s="16">
        <v>1</v>
      </c>
      <c r="K52" s="16" t="s">
        <v>17</v>
      </c>
      <c r="L52" s="12"/>
    </row>
    <row r="53" s="2" customFormat="1" ht="20" customHeight="1" spans="1:12">
      <c r="A53" s="12">
        <f t="shared" si="9"/>
        <v>50</v>
      </c>
      <c r="B53" s="30"/>
      <c r="C53" s="23"/>
      <c r="D53" s="30"/>
      <c r="E53" s="28" t="s">
        <v>91</v>
      </c>
      <c r="F53" s="28">
        <v>205.5</v>
      </c>
      <c r="G53" s="17">
        <f t="shared" si="7"/>
        <v>68.5</v>
      </c>
      <c r="H53" s="29">
        <v>76.58</v>
      </c>
      <c r="I53" s="18">
        <f t="shared" si="6"/>
        <v>72.54</v>
      </c>
      <c r="J53" s="16">
        <v>2</v>
      </c>
      <c r="K53" s="16" t="s">
        <v>19</v>
      </c>
      <c r="L53" s="12"/>
    </row>
    <row r="54" s="2" customFormat="1" ht="20" customHeight="1" spans="1:12">
      <c r="A54" s="12">
        <f t="shared" si="9"/>
        <v>51</v>
      </c>
      <c r="B54" s="30"/>
      <c r="C54" s="23"/>
      <c r="D54" s="32"/>
      <c r="E54" s="28" t="s">
        <v>92</v>
      </c>
      <c r="F54" s="28">
        <v>212.5</v>
      </c>
      <c r="G54" s="17">
        <f t="shared" si="7"/>
        <v>70.8333333333333</v>
      </c>
      <c r="H54" s="29">
        <v>41.48</v>
      </c>
      <c r="I54" s="18">
        <f t="shared" si="6"/>
        <v>56.1566666666667</v>
      </c>
      <c r="J54" s="16">
        <v>3</v>
      </c>
      <c r="K54" s="16" t="s">
        <v>19</v>
      </c>
      <c r="L54" s="12"/>
    </row>
    <row r="55" s="2" customFormat="1" ht="20" customHeight="1" spans="1:12">
      <c r="A55" s="12">
        <f t="shared" si="9"/>
        <v>52</v>
      </c>
      <c r="B55" s="30"/>
      <c r="C55" s="21" t="s">
        <v>93</v>
      </c>
      <c r="D55" s="27">
        <v>1</v>
      </c>
      <c r="E55" s="28" t="s">
        <v>94</v>
      </c>
      <c r="F55" s="28">
        <v>202.5</v>
      </c>
      <c r="G55" s="17">
        <f t="shared" si="7"/>
        <v>67.5</v>
      </c>
      <c r="H55" s="29">
        <v>85.52</v>
      </c>
      <c r="I55" s="18">
        <f t="shared" si="6"/>
        <v>76.51</v>
      </c>
      <c r="J55" s="16">
        <v>1</v>
      </c>
      <c r="K55" s="16" t="s">
        <v>17</v>
      </c>
      <c r="L55" s="12"/>
    </row>
    <row r="56" s="2" customFormat="1" ht="20" customHeight="1" spans="1:12">
      <c r="A56" s="12">
        <f t="shared" si="9"/>
        <v>53</v>
      </c>
      <c r="B56" s="30"/>
      <c r="C56" s="23"/>
      <c r="D56" s="30"/>
      <c r="E56" s="28" t="s">
        <v>95</v>
      </c>
      <c r="F56" s="28">
        <v>197.5</v>
      </c>
      <c r="G56" s="17">
        <f t="shared" si="7"/>
        <v>65.8333333333333</v>
      </c>
      <c r="H56" s="29">
        <v>85.54</v>
      </c>
      <c r="I56" s="18">
        <f t="shared" si="6"/>
        <v>75.6866666666667</v>
      </c>
      <c r="J56" s="16">
        <v>2</v>
      </c>
      <c r="K56" s="16" t="s">
        <v>19</v>
      </c>
      <c r="L56" s="12"/>
    </row>
    <row r="57" s="2" customFormat="1" ht="20" customHeight="1" spans="1:12">
      <c r="A57" s="12">
        <f t="shared" si="9"/>
        <v>54</v>
      </c>
      <c r="B57" s="30"/>
      <c r="C57" s="23"/>
      <c r="D57" s="32"/>
      <c r="E57" s="28" t="s">
        <v>96</v>
      </c>
      <c r="F57" s="28">
        <v>204.5</v>
      </c>
      <c r="G57" s="17">
        <f t="shared" si="7"/>
        <v>68.1666666666667</v>
      </c>
      <c r="H57" s="29">
        <v>79.98</v>
      </c>
      <c r="I57" s="18">
        <f t="shared" si="6"/>
        <v>74.0733333333333</v>
      </c>
      <c r="J57" s="16">
        <v>3</v>
      </c>
      <c r="K57" s="16" t="s">
        <v>19</v>
      </c>
      <c r="L57" s="12"/>
    </row>
    <row r="58" s="2" customFormat="1" ht="20" customHeight="1" spans="1:12">
      <c r="A58" s="12">
        <f t="shared" si="9"/>
        <v>55</v>
      </c>
      <c r="B58" s="12" t="s">
        <v>97</v>
      </c>
      <c r="C58" s="21" t="s">
        <v>98</v>
      </c>
      <c r="D58" s="27">
        <v>1</v>
      </c>
      <c r="E58" s="12" t="s">
        <v>99</v>
      </c>
      <c r="F58" s="12">
        <v>194</v>
      </c>
      <c r="G58" s="17">
        <f t="shared" si="7"/>
        <v>64.6666666666667</v>
      </c>
      <c r="H58" s="29">
        <v>81.76</v>
      </c>
      <c r="I58" s="18">
        <f t="shared" si="6"/>
        <v>73.2133333333333</v>
      </c>
      <c r="J58" s="16">
        <v>1</v>
      </c>
      <c r="K58" s="16" t="s">
        <v>17</v>
      </c>
      <c r="L58" s="12"/>
    </row>
    <row r="59" s="2" customFormat="1" ht="20" customHeight="1" spans="1:12">
      <c r="A59" s="12">
        <f t="shared" si="9"/>
        <v>56</v>
      </c>
      <c r="B59" s="12"/>
      <c r="C59" s="23"/>
      <c r="D59" s="30"/>
      <c r="E59" s="12" t="s">
        <v>100</v>
      </c>
      <c r="F59" s="12">
        <v>199</v>
      </c>
      <c r="G59" s="17">
        <f t="shared" si="7"/>
        <v>66.3333333333333</v>
      </c>
      <c r="H59" s="29">
        <v>77</v>
      </c>
      <c r="I59" s="18">
        <f t="shared" si="6"/>
        <v>71.6666666666667</v>
      </c>
      <c r="J59" s="16">
        <v>2</v>
      </c>
      <c r="K59" s="16" t="s">
        <v>19</v>
      </c>
      <c r="L59" s="12"/>
    </row>
    <row r="60" s="2" customFormat="1" ht="20" customHeight="1" spans="1:12">
      <c r="A60" s="12">
        <f t="shared" ref="A60:A69" si="10">ROW()-3</f>
        <v>57</v>
      </c>
      <c r="B60" s="12"/>
      <c r="C60" s="23"/>
      <c r="D60" s="32"/>
      <c r="E60" s="12" t="s">
        <v>101</v>
      </c>
      <c r="F60" s="12">
        <v>191</v>
      </c>
      <c r="G60" s="17">
        <f t="shared" si="7"/>
        <v>63.6666666666667</v>
      </c>
      <c r="H60" s="29">
        <v>75.92</v>
      </c>
      <c r="I60" s="18">
        <f t="shared" si="6"/>
        <v>69.7933333333333</v>
      </c>
      <c r="J60" s="16">
        <v>3</v>
      </c>
      <c r="K60" s="16" t="s">
        <v>19</v>
      </c>
      <c r="L60" s="12"/>
    </row>
    <row r="61" s="2" customFormat="1" ht="20" customHeight="1" spans="1:12">
      <c r="A61" s="12">
        <f t="shared" si="10"/>
        <v>58</v>
      </c>
      <c r="B61" s="30" t="s">
        <v>102</v>
      </c>
      <c r="C61" s="21" t="s">
        <v>103</v>
      </c>
      <c r="D61" s="27">
        <v>1</v>
      </c>
      <c r="E61" s="33" t="s">
        <v>104</v>
      </c>
      <c r="F61" s="33" t="s">
        <v>105</v>
      </c>
      <c r="G61" s="17">
        <f t="shared" si="7"/>
        <v>67.8333333333333</v>
      </c>
      <c r="H61" s="29">
        <v>84.24</v>
      </c>
      <c r="I61" s="18">
        <f t="shared" si="6"/>
        <v>76.0366666666667</v>
      </c>
      <c r="J61" s="16">
        <v>1</v>
      </c>
      <c r="K61" s="16" t="s">
        <v>17</v>
      </c>
      <c r="L61" s="12"/>
    </row>
    <row r="62" s="2" customFormat="1" ht="20" customHeight="1" spans="1:12">
      <c r="A62" s="12">
        <f t="shared" si="10"/>
        <v>59</v>
      </c>
      <c r="B62" s="30"/>
      <c r="C62" s="23"/>
      <c r="D62" s="30"/>
      <c r="E62" s="33" t="s">
        <v>106</v>
      </c>
      <c r="F62" s="12">
        <v>204</v>
      </c>
      <c r="G62" s="17">
        <f t="shared" si="7"/>
        <v>68</v>
      </c>
      <c r="H62" s="29">
        <v>83.08</v>
      </c>
      <c r="I62" s="18">
        <f t="shared" si="6"/>
        <v>75.54</v>
      </c>
      <c r="J62" s="16">
        <v>2</v>
      </c>
      <c r="K62" s="16" t="s">
        <v>19</v>
      </c>
      <c r="L62" s="12"/>
    </row>
    <row r="63" s="2" customFormat="1" ht="20" customHeight="1" spans="1:12">
      <c r="A63" s="12">
        <f t="shared" si="10"/>
        <v>60</v>
      </c>
      <c r="B63" s="30"/>
      <c r="C63" s="23"/>
      <c r="D63" s="32"/>
      <c r="E63" s="42" t="s">
        <v>107</v>
      </c>
      <c r="F63" s="12">
        <v>204</v>
      </c>
      <c r="G63" s="17">
        <f t="shared" si="7"/>
        <v>68</v>
      </c>
      <c r="H63" s="29">
        <v>80.48</v>
      </c>
      <c r="I63" s="18">
        <f t="shared" si="6"/>
        <v>74.24</v>
      </c>
      <c r="J63" s="16">
        <v>3</v>
      </c>
      <c r="K63" s="16" t="s">
        <v>19</v>
      </c>
      <c r="L63" s="12"/>
    </row>
    <row r="64" s="2" customFormat="1" ht="20" customHeight="1" spans="1:12">
      <c r="A64" s="12">
        <f t="shared" si="10"/>
        <v>61</v>
      </c>
      <c r="B64" s="27" t="s">
        <v>108</v>
      </c>
      <c r="C64" s="21" t="s">
        <v>109</v>
      </c>
      <c r="D64" s="27">
        <v>2</v>
      </c>
      <c r="E64" s="42" t="s">
        <v>110</v>
      </c>
      <c r="F64" s="33" t="s">
        <v>111</v>
      </c>
      <c r="G64" s="17">
        <f t="shared" si="7"/>
        <v>71.5</v>
      </c>
      <c r="H64" s="29">
        <v>78.8</v>
      </c>
      <c r="I64" s="18">
        <f t="shared" si="6"/>
        <v>75.15</v>
      </c>
      <c r="J64" s="16">
        <v>1</v>
      </c>
      <c r="K64" s="16" t="s">
        <v>17</v>
      </c>
      <c r="L64" s="12"/>
    </row>
    <row r="65" s="2" customFormat="1" ht="20" customHeight="1" spans="1:12">
      <c r="A65" s="12">
        <f t="shared" si="10"/>
        <v>62</v>
      </c>
      <c r="B65" s="30"/>
      <c r="C65" s="23"/>
      <c r="D65" s="30"/>
      <c r="E65" s="42" t="s">
        <v>112</v>
      </c>
      <c r="F65" s="33" t="s">
        <v>113</v>
      </c>
      <c r="G65" s="17">
        <f t="shared" si="7"/>
        <v>66.6666666666667</v>
      </c>
      <c r="H65" s="29">
        <v>81.5</v>
      </c>
      <c r="I65" s="18">
        <f t="shared" si="6"/>
        <v>74.0833333333333</v>
      </c>
      <c r="J65" s="16">
        <v>2</v>
      </c>
      <c r="K65" s="16" t="s">
        <v>17</v>
      </c>
      <c r="L65" s="12"/>
    </row>
    <row r="66" s="2" customFormat="1" ht="20" customHeight="1" spans="1:12">
      <c r="A66" s="12">
        <f t="shared" si="10"/>
        <v>63</v>
      </c>
      <c r="B66" s="30"/>
      <c r="C66" s="23"/>
      <c r="D66" s="30"/>
      <c r="E66" s="42" t="s">
        <v>114</v>
      </c>
      <c r="F66" s="33" t="s">
        <v>115</v>
      </c>
      <c r="G66" s="17">
        <f t="shared" si="7"/>
        <v>64</v>
      </c>
      <c r="H66" s="29">
        <v>82.6</v>
      </c>
      <c r="I66" s="18">
        <f t="shared" si="6"/>
        <v>73.3</v>
      </c>
      <c r="J66" s="16">
        <v>3</v>
      </c>
      <c r="K66" s="16" t="s">
        <v>19</v>
      </c>
      <c r="L66" s="35" t="s">
        <v>28</v>
      </c>
    </row>
    <row r="67" s="2" customFormat="1" ht="20" customHeight="1" spans="1:12">
      <c r="A67" s="12">
        <f t="shared" si="10"/>
        <v>64</v>
      </c>
      <c r="B67" s="30"/>
      <c r="C67" s="23"/>
      <c r="D67" s="30"/>
      <c r="E67" s="42" t="s">
        <v>116</v>
      </c>
      <c r="F67" s="12" t="s">
        <v>117</v>
      </c>
      <c r="G67" s="17">
        <f t="shared" si="7"/>
        <v>63.8333333333333</v>
      </c>
      <c r="H67" s="29">
        <v>74.3</v>
      </c>
      <c r="I67" s="18">
        <f t="shared" si="6"/>
        <v>69.0666666666667</v>
      </c>
      <c r="J67" s="16">
        <v>4</v>
      </c>
      <c r="K67" s="16" t="s">
        <v>19</v>
      </c>
      <c r="L67" s="35" t="s">
        <v>118</v>
      </c>
    </row>
    <row r="68" s="2" customFormat="1" ht="20" customHeight="1" spans="1:12">
      <c r="A68" s="12">
        <f t="shared" si="10"/>
        <v>65</v>
      </c>
      <c r="B68" s="30"/>
      <c r="C68" s="23"/>
      <c r="D68" s="30"/>
      <c r="E68" s="42" t="s">
        <v>119</v>
      </c>
      <c r="F68" s="33" t="s">
        <v>120</v>
      </c>
      <c r="G68" s="17">
        <f t="shared" si="7"/>
        <v>64.6666666666667</v>
      </c>
      <c r="H68" s="29">
        <v>72.4</v>
      </c>
      <c r="I68" s="18">
        <f t="shared" si="6"/>
        <v>68.5333333333333</v>
      </c>
      <c r="J68" s="16">
        <v>5</v>
      </c>
      <c r="K68" s="16" t="s">
        <v>19</v>
      </c>
      <c r="L68" s="35"/>
    </row>
    <row r="69" s="2" customFormat="1" ht="20" customHeight="1" spans="1:12">
      <c r="A69" s="12">
        <f t="shared" si="10"/>
        <v>66</v>
      </c>
      <c r="B69" s="30"/>
      <c r="C69" s="23"/>
      <c r="D69" s="32"/>
      <c r="E69" s="42" t="s">
        <v>121</v>
      </c>
      <c r="F69" s="33" t="s">
        <v>122</v>
      </c>
      <c r="G69" s="17">
        <f t="shared" si="7"/>
        <v>64.1666666666667</v>
      </c>
      <c r="H69" s="29">
        <v>72.9</v>
      </c>
      <c r="I69" s="18">
        <f t="shared" ref="I69:I100" si="11">F69/3*50%+H69*50%</f>
        <v>68.5333333333333</v>
      </c>
      <c r="J69" s="16">
        <v>5</v>
      </c>
      <c r="K69" s="16" t="s">
        <v>19</v>
      </c>
      <c r="L69" s="35" t="s">
        <v>28</v>
      </c>
    </row>
    <row r="70" s="2" customFormat="1" ht="20" customHeight="1" spans="1:12">
      <c r="A70" s="12">
        <f t="shared" ref="A70:A79" si="12">ROW()-3</f>
        <v>67</v>
      </c>
      <c r="B70" s="27" t="s">
        <v>123</v>
      </c>
      <c r="C70" s="21" t="s">
        <v>124</v>
      </c>
      <c r="D70" s="27">
        <v>1</v>
      </c>
      <c r="E70" s="42" t="s">
        <v>125</v>
      </c>
      <c r="F70" s="12">
        <v>210.5</v>
      </c>
      <c r="G70" s="17">
        <f t="shared" ref="G70:G101" si="13">F70/3</f>
        <v>70.1666666666667</v>
      </c>
      <c r="H70" s="29">
        <v>82.44</v>
      </c>
      <c r="I70" s="18">
        <f t="shared" si="11"/>
        <v>76.3033333333333</v>
      </c>
      <c r="J70" s="16">
        <v>1</v>
      </c>
      <c r="K70" s="16" t="s">
        <v>17</v>
      </c>
      <c r="L70" s="12"/>
    </row>
    <row r="71" s="2" customFormat="1" ht="20" customHeight="1" spans="1:12">
      <c r="A71" s="12">
        <f t="shared" si="12"/>
        <v>68</v>
      </c>
      <c r="B71" s="30"/>
      <c r="C71" s="23"/>
      <c r="D71" s="30"/>
      <c r="E71" s="42" t="s">
        <v>126</v>
      </c>
      <c r="F71" s="12">
        <v>207</v>
      </c>
      <c r="G71" s="17">
        <f t="shared" si="13"/>
        <v>69</v>
      </c>
      <c r="H71" s="29">
        <v>80.06</v>
      </c>
      <c r="I71" s="18">
        <f t="shared" si="11"/>
        <v>74.53</v>
      </c>
      <c r="J71" s="16">
        <v>2</v>
      </c>
      <c r="K71" s="16" t="s">
        <v>19</v>
      </c>
      <c r="L71" s="12"/>
    </row>
    <row r="72" s="2" customFormat="1" ht="20" customHeight="1" spans="1:12">
      <c r="A72" s="12">
        <f t="shared" si="12"/>
        <v>69</v>
      </c>
      <c r="B72" s="30"/>
      <c r="C72" s="23"/>
      <c r="D72" s="32"/>
      <c r="E72" s="42" t="s">
        <v>127</v>
      </c>
      <c r="F72" s="12">
        <v>207</v>
      </c>
      <c r="G72" s="17">
        <f t="shared" si="13"/>
        <v>69</v>
      </c>
      <c r="H72" s="29">
        <v>79.02</v>
      </c>
      <c r="I72" s="18">
        <f t="shared" si="11"/>
        <v>74.01</v>
      </c>
      <c r="J72" s="16">
        <v>3</v>
      </c>
      <c r="K72" s="16" t="s">
        <v>19</v>
      </c>
      <c r="L72" s="12"/>
    </row>
    <row r="73" s="2" customFormat="1" ht="20" customHeight="1" spans="1:12">
      <c r="A73" s="12">
        <f t="shared" si="12"/>
        <v>70</v>
      </c>
      <c r="B73" s="27" t="s">
        <v>128</v>
      </c>
      <c r="C73" s="21" t="s">
        <v>129</v>
      </c>
      <c r="D73" s="27">
        <v>1</v>
      </c>
      <c r="E73" s="42" t="s">
        <v>130</v>
      </c>
      <c r="F73" s="12">
        <v>152.5</v>
      </c>
      <c r="G73" s="17">
        <f t="shared" si="13"/>
        <v>50.8333333333333</v>
      </c>
      <c r="H73" s="29">
        <v>80.2</v>
      </c>
      <c r="I73" s="18">
        <f t="shared" si="11"/>
        <v>65.5166666666667</v>
      </c>
      <c r="J73" s="16">
        <v>1</v>
      </c>
      <c r="K73" s="16" t="s">
        <v>17</v>
      </c>
      <c r="L73" s="12"/>
    </row>
    <row r="74" s="2" customFormat="1" ht="20" customHeight="1" spans="1:12">
      <c r="A74" s="12">
        <f t="shared" si="12"/>
        <v>71</v>
      </c>
      <c r="B74" s="32"/>
      <c r="C74" s="23"/>
      <c r="D74" s="32"/>
      <c r="E74" s="42" t="s">
        <v>131</v>
      </c>
      <c r="F74" s="12">
        <v>108</v>
      </c>
      <c r="G74" s="17">
        <f t="shared" si="13"/>
        <v>36</v>
      </c>
      <c r="H74" s="29">
        <v>72.2</v>
      </c>
      <c r="I74" s="18">
        <f t="shared" si="11"/>
        <v>54.1</v>
      </c>
      <c r="J74" s="16">
        <v>2</v>
      </c>
      <c r="K74" s="16" t="s">
        <v>19</v>
      </c>
      <c r="L74" s="12"/>
    </row>
    <row r="75" s="2" customFormat="1" ht="20" customHeight="1" spans="1:12">
      <c r="A75" s="12">
        <f t="shared" si="12"/>
        <v>72</v>
      </c>
      <c r="B75" s="30" t="s">
        <v>132</v>
      </c>
      <c r="C75" s="21" t="s">
        <v>133</v>
      </c>
      <c r="D75" s="27">
        <v>1</v>
      </c>
      <c r="E75" s="33" t="s">
        <v>134</v>
      </c>
      <c r="F75" s="33" t="s">
        <v>105</v>
      </c>
      <c r="G75" s="17">
        <f t="shared" si="13"/>
        <v>67.8333333333333</v>
      </c>
      <c r="H75" s="29">
        <v>80.5</v>
      </c>
      <c r="I75" s="18">
        <f t="shared" si="11"/>
        <v>74.1666666666667</v>
      </c>
      <c r="J75" s="16">
        <v>1</v>
      </c>
      <c r="K75" s="16" t="s">
        <v>17</v>
      </c>
      <c r="L75" s="12"/>
    </row>
    <row r="76" s="2" customFormat="1" ht="20" customHeight="1" spans="1:12">
      <c r="A76" s="12">
        <f t="shared" si="12"/>
        <v>73</v>
      </c>
      <c r="B76" s="30"/>
      <c r="C76" s="23"/>
      <c r="D76" s="30"/>
      <c r="E76" s="33" t="s">
        <v>135</v>
      </c>
      <c r="F76" s="33">
        <v>199.5</v>
      </c>
      <c r="G76" s="17">
        <f t="shared" si="13"/>
        <v>66.5</v>
      </c>
      <c r="H76" s="29">
        <v>81.8</v>
      </c>
      <c r="I76" s="18">
        <f t="shared" si="11"/>
        <v>74.15</v>
      </c>
      <c r="J76" s="16">
        <v>2</v>
      </c>
      <c r="K76" s="16" t="s">
        <v>19</v>
      </c>
      <c r="L76" s="12"/>
    </row>
    <row r="77" s="2" customFormat="1" ht="20" customHeight="1" spans="1:12">
      <c r="A77" s="12">
        <f t="shared" si="12"/>
        <v>74</v>
      </c>
      <c r="B77" s="37"/>
      <c r="C77" s="23"/>
      <c r="D77" s="32"/>
      <c r="E77" s="33" t="s">
        <v>136</v>
      </c>
      <c r="F77" s="33">
        <v>204</v>
      </c>
      <c r="G77" s="17">
        <f t="shared" si="13"/>
        <v>68</v>
      </c>
      <c r="H77" s="29">
        <v>79.6</v>
      </c>
      <c r="I77" s="18">
        <f t="shared" si="11"/>
        <v>73.8</v>
      </c>
      <c r="J77" s="16">
        <v>3</v>
      </c>
      <c r="K77" s="16" t="s">
        <v>19</v>
      </c>
      <c r="L77" s="12"/>
    </row>
    <row r="78" s="2" customFormat="1" ht="20" customHeight="1" spans="1:12">
      <c r="A78" s="12">
        <f t="shared" si="12"/>
        <v>75</v>
      </c>
      <c r="B78" s="27" t="s">
        <v>137</v>
      </c>
      <c r="C78" s="21" t="s">
        <v>138</v>
      </c>
      <c r="D78" s="27">
        <v>1</v>
      </c>
      <c r="E78" s="12" t="s">
        <v>139</v>
      </c>
      <c r="F78" s="12">
        <v>194</v>
      </c>
      <c r="G78" s="17">
        <f t="shared" si="13"/>
        <v>64.6666666666667</v>
      </c>
      <c r="H78" s="29">
        <v>83</v>
      </c>
      <c r="I78" s="18">
        <f t="shared" si="11"/>
        <v>73.8333333333333</v>
      </c>
      <c r="J78" s="16">
        <v>1</v>
      </c>
      <c r="K78" s="16" t="s">
        <v>17</v>
      </c>
      <c r="L78" s="12"/>
    </row>
    <row r="79" s="2" customFormat="1" ht="20" customHeight="1" spans="1:12">
      <c r="A79" s="12">
        <f t="shared" si="12"/>
        <v>76</v>
      </c>
      <c r="B79" s="30"/>
      <c r="C79" s="23"/>
      <c r="D79" s="30"/>
      <c r="E79" s="12" t="s">
        <v>140</v>
      </c>
      <c r="F79" s="26">
        <v>186</v>
      </c>
      <c r="G79" s="17">
        <f t="shared" si="13"/>
        <v>62</v>
      </c>
      <c r="H79" s="29">
        <v>80</v>
      </c>
      <c r="I79" s="18">
        <f t="shared" si="11"/>
        <v>71</v>
      </c>
      <c r="J79" s="16">
        <v>2</v>
      </c>
      <c r="K79" s="16" t="s">
        <v>19</v>
      </c>
      <c r="L79" s="35" t="s">
        <v>28</v>
      </c>
    </row>
    <row r="80" s="2" customFormat="1" ht="20" customHeight="1" spans="1:12">
      <c r="A80" s="12">
        <f t="shared" ref="A80:A89" si="14">ROW()-3</f>
        <v>77</v>
      </c>
      <c r="B80" s="30"/>
      <c r="C80" s="23"/>
      <c r="D80" s="32"/>
      <c r="E80" s="12" t="s">
        <v>141</v>
      </c>
      <c r="F80" s="12">
        <v>188.5</v>
      </c>
      <c r="G80" s="17">
        <f t="shared" si="13"/>
        <v>62.8333333333333</v>
      </c>
      <c r="H80" s="29">
        <v>75.5</v>
      </c>
      <c r="I80" s="18">
        <f t="shared" si="11"/>
        <v>69.1666666666667</v>
      </c>
      <c r="J80" s="16">
        <v>3</v>
      </c>
      <c r="K80" s="16" t="s">
        <v>19</v>
      </c>
      <c r="L80" s="35"/>
    </row>
    <row r="81" s="2" customFormat="1" ht="20" customHeight="1" spans="1:12">
      <c r="A81" s="12">
        <f t="shared" si="14"/>
        <v>78</v>
      </c>
      <c r="B81" s="12" t="s">
        <v>142</v>
      </c>
      <c r="C81" s="21" t="s">
        <v>143</v>
      </c>
      <c r="D81" s="27">
        <v>1</v>
      </c>
      <c r="E81" s="33" t="s">
        <v>144</v>
      </c>
      <c r="F81" s="38">
        <v>205.5</v>
      </c>
      <c r="G81" s="17">
        <f t="shared" si="13"/>
        <v>68.5</v>
      </c>
      <c r="H81" s="29">
        <v>80.8</v>
      </c>
      <c r="I81" s="18">
        <f t="shared" si="11"/>
        <v>74.65</v>
      </c>
      <c r="J81" s="16">
        <v>1</v>
      </c>
      <c r="K81" s="16" t="s">
        <v>17</v>
      </c>
      <c r="L81" s="35"/>
    </row>
    <row r="82" s="2" customFormat="1" ht="20" customHeight="1" spans="1:12">
      <c r="A82" s="12">
        <f t="shared" si="14"/>
        <v>79</v>
      </c>
      <c r="B82" s="12"/>
      <c r="C82" s="23"/>
      <c r="D82" s="30"/>
      <c r="E82" s="12" t="s">
        <v>145</v>
      </c>
      <c r="F82" s="26">
        <v>196.5</v>
      </c>
      <c r="G82" s="17">
        <f t="shared" si="13"/>
        <v>65.5</v>
      </c>
      <c r="H82" s="29">
        <v>81.8</v>
      </c>
      <c r="I82" s="18">
        <f t="shared" si="11"/>
        <v>73.65</v>
      </c>
      <c r="J82" s="16">
        <v>2</v>
      </c>
      <c r="K82" s="16" t="s">
        <v>19</v>
      </c>
      <c r="L82" s="35"/>
    </row>
    <row r="83" s="2" customFormat="1" ht="20" customHeight="1" spans="1:12">
      <c r="A83" s="12">
        <f t="shared" si="14"/>
        <v>80</v>
      </c>
      <c r="B83" s="39"/>
      <c r="C83" s="23"/>
      <c r="D83" s="32"/>
      <c r="E83" s="12" t="s">
        <v>146</v>
      </c>
      <c r="F83" s="12">
        <v>212</v>
      </c>
      <c r="G83" s="17">
        <f t="shared" si="13"/>
        <v>70.6666666666667</v>
      </c>
      <c r="H83" s="29">
        <v>75</v>
      </c>
      <c r="I83" s="18">
        <f t="shared" si="11"/>
        <v>72.8333333333333</v>
      </c>
      <c r="J83" s="16">
        <v>3</v>
      </c>
      <c r="K83" s="16" t="s">
        <v>19</v>
      </c>
      <c r="L83" s="35"/>
    </row>
    <row r="84" s="2" customFormat="1" ht="20" customHeight="1" spans="1:12">
      <c r="A84" s="12">
        <f t="shared" si="14"/>
        <v>81</v>
      </c>
      <c r="B84" s="27" t="s">
        <v>147</v>
      </c>
      <c r="C84" s="21" t="s">
        <v>148</v>
      </c>
      <c r="D84" s="27">
        <v>1</v>
      </c>
      <c r="E84" s="43" t="s">
        <v>149</v>
      </c>
      <c r="F84" s="33">
        <v>200</v>
      </c>
      <c r="G84" s="17">
        <f t="shared" si="13"/>
        <v>66.6666666666667</v>
      </c>
      <c r="H84" s="29">
        <v>82.4</v>
      </c>
      <c r="I84" s="18">
        <f t="shared" si="11"/>
        <v>74.5333333333333</v>
      </c>
      <c r="J84" s="16">
        <v>1</v>
      </c>
      <c r="K84" s="16" t="s">
        <v>17</v>
      </c>
      <c r="L84" s="35"/>
    </row>
    <row r="85" s="2" customFormat="1" ht="20" customHeight="1" spans="1:12">
      <c r="A85" s="12">
        <f t="shared" si="14"/>
        <v>82</v>
      </c>
      <c r="B85" s="30"/>
      <c r="C85" s="23"/>
      <c r="D85" s="30"/>
      <c r="E85" s="33" t="s">
        <v>150</v>
      </c>
      <c r="F85" s="33">
        <v>187</v>
      </c>
      <c r="G85" s="17">
        <f t="shared" si="13"/>
        <v>62.3333333333333</v>
      </c>
      <c r="H85" s="29">
        <v>81.2</v>
      </c>
      <c r="I85" s="18">
        <f t="shared" si="11"/>
        <v>71.7666666666667</v>
      </c>
      <c r="J85" s="16">
        <v>2</v>
      </c>
      <c r="K85" s="16" t="s">
        <v>19</v>
      </c>
      <c r="L85" s="35"/>
    </row>
    <row r="86" s="2" customFormat="1" ht="20" customHeight="1" spans="1:12">
      <c r="A86" s="12">
        <f t="shared" si="14"/>
        <v>83</v>
      </c>
      <c r="B86" s="32"/>
      <c r="C86" s="23"/>
      <c r="D86" s="32"/>
      <c r="E86" s="33" t="s">
        <v>151</v>
      </c>
      <c r="F86" s="33" t="s">
        <v>152</v>
      </c>
      <c r="G86" s="17">
        <f t="shared" si="13"/>
        <v>62.1666666666667</v>
      </c>
      <c r="H86" s="29">
        <v>75.5</v>
      </c>
      <c r="I86" s="18">
        <f t="shared" si="11"/>
        <v>68.8333333333333</v>
      </c>
      <c r="J86" s="16">
        <v>3</v>
      </c>
      <c r="K86" s="16" t="s">
        <v>19</v>
      </c>
      <c r="L86" s="35" t="s">
        <v>28</v>
      </c>
    </row>
    <row r="87" s="2" customFormat="1" ht="20" customHeight="1" spans="1:12">
      <c r="A87" s="12">
        <f t="shared" si="14"/>
        <v>84</v>
      </c>
      <c r="B87" s="27" t="s">
        <v>153</v>
      </c>
      <c r="C87" s="21" t="s">
        <v>154</v>
      </c>
      <c r="D87" s="27">
        <v>1</v>
      </c>
      <c r="E87" s="33" t="s">
        <v>155</v>
      </c>
      <c r="F87" s="33">
        <v>114</v>
      </c>
      <c r="G87" s="17">
        <f t="shared" si="13"/>
        <v>38</v>
      </c>
      <c r="H87" s="29">
        <v>81.1</v>
      </c>
      <c r="I87" s="18">
        <f t="shared" si="11"/>
        <v>59.55</v>
      </c>
      <c r="J87" s="16">
        <v>1</v>
      </c>
      <c r="K87" s="16" t="s">
        <v>17</v>
      </c>
      <c r="L87" s="12"/>
    </row>
    <row r="88" s="2" customFormat="1" ht="20" customHeight="1" spans="1:12">
      <c r="A88" s="12">
        <f t="shared" si="14"/>
        <v>85</v>
      </c>
      <c r="B88" s="30"/>
      <c r="C88" s="23"/>
      <c r="D88" s="30"/>
      <c r="E88" s="33" t="s">
        <v>156</v>
      </c>
      <c r="F88" s="33">
        <v>81</v>
      </c>
      <c r="G88" s="17">
        <f t="shared" si="13"/>
        <v>27</v>
      </c>
      <c r="H88" s="29">
        <v>73.7</v>
      </c>
      <c r="I88" s="18">
        <f t="shared" si="11"/>
        <v>50.35</v>
      </c>
      <c r="J88" s="16">
        <v>2</v>
      </c>
      <c r="K88" s="16" t="s">
        <v>19</v>
      </c>
      <c r="L88" s="12"/>
    </row>
    <row r="89" s="2" customFormat="1" ht="20" customHeight="1" spans="1:12">
      <c r="A89" s="12">
        <f t="shared" si="14"/>
        <v>86</v>
      </c>
      <c r="B89" s="30"/>
      <c r="C89" s="23"/>
      <c r="D89" s="32"/>
      <c r="E89" s="33" t="s">
        <v>157</v>
      </c>
      <c r="F89" s="33">
        <v>90.5</v>
      </c>
      <c r="G89" s="17">
        <f t="shared" si="13"/>
        <v>30.1666666666667</v>
      </c>
      <c r="H89" s="29">
        <v>0</v>
      </c>
      <c r="I89" s="18">
        <f t="shared" si="11"/>
        <v>15.0833333333333</v>
      </c>
      <c r="J89" s="16">
        <v>3</v>
      </c>
      <c r="K89" s="16" t="s">
        <v>19</v>
      </c>
      <c r="L89" s="12" t="s">
        <v>158</v>
      </c>
    </row>
    <row r="90" s="2" customFormat="1" ht="20" customHeight="1" spans="1:12">
      <c r="A90" s="12">
        <f t="shared" ref="A90:A99" si="15">ROW()-3</f>
        <v>87</v>
      </c>
      <c r="B90" s="12" t="s">
        <v>159</v>
      </c>
      <c r="C90" s="21" t="s">
        <v>160</v>
      </c>
      <c r="D90" s="27">
        <v>1</v>
      </c>
      <c r="E90" s="42" t="s">
        <v>161</v>
      </c>
      <c r="F90" s="33">
        <v>184</v>
      </c>
      <c r="G90" s="17">
        <f t="shared" si="13"/>
        <v>61.3333333333333</v>
      </c>
      <c r="H90" s="29">
        <v>83.7</v>
      </c>
      <c r="I90" s="18">
        <f t="shared" si="11"/>
        <v>72.5166666666667</v>
      </c>
      <c r="J90" s="16">
        <v>1</v>
      </c>
      <c r="K90" s="16" t="s">
        <v>17</v>
      </c>
      <c r="L90" s="12"/>
    </row>
    <row r="91" s="2" customFormat="1" ht="20" customHeight="1" spans="1:12">
      <c r="A91" s="12">
        <f t="shared" si="15"/>
        <v>88</v>
      </c>
      <c r="B91" s="12"/>
      <c r="C91" s="23"/>
      <c r="D91" s="30"/>
      <c r="E91" s="42" t="s">
        <v>162</v>
      </c>
      <c r="F91" s="33">
        <v>187</v>
      </c>
      <c r="G91" s="17">
        <f t="shared" si="13"/>
        <v>62.3333333333333</v>
      </c>
      <c r="H91" s="29">
        <v>81.8</v>
      </c>
      <c r="I91" s="18">
        <f t="shared" si="11"/>
        <v>72.0666666666667</v>
      </c>
      <c r="J91" s="16">
        <v>2</v>
      </c>
      <c r="K91" s="16" t="s">
        <v>19</v>
      </c>
      <c r="L91" s="12"/>
    </row>
    <row r="92" s="2" customFormat="1" ht="20" customHeight="1" spans="1:12">
      <c r="A92" s="12">
        <f t="shared" si="15"/>
        <v>89</v>
      </c>
      <c r="B92" s="12"/>
      <c r="C92" s="23"/>
      <c r="D92" s="32"/>
      <c r="E92" s="42" t="s">
        <v>163</v>
      </c>
      <c r="F92" s="33">
        <v>182.5</v>
      </c>
      <c r="G92" s="17">
        <f t="shared" si="13"/>
        <v>60.8333333333333</v>
      </c>
      <c r="H92" s="29">
        <v>80.7</v>
      </c>
      <c r="I92" s="18">
        <f t="shared" si="11"/>
        <v>70.7666666666667</v>
      </c>
      <c r="J92" s="16">
        <v>3</v>
      </c>
      <c r="K92" s="16" t="s">
        <v>19</v>
      </c>
      <c r="L92" s="12"/>
    </row>
    <row r="93" s="2" customFormat="1" ht="20" customHeight="1" spans="1:12">
      <c r="A93" s="12">
        <f t="shared" si="15"/>
        <v>90</v>
      </c>
      <c r="B93" s="27" t="s">
        <v>164</v>
      </c>
      <c r="C93" s="21" t="s">
        <v>165</v>
      </c>
      <c r="D93" s="27">
        <v>1</v>
      </c>
      <c r="E93" s="42" t="s">
        <v>166</v>
      </c>
      <c r="F93" s="33">
        <v>197.5</v>
      </c>
      <c r="G93" s="17">
        <f t="shared" si="13"/>
        <v>65.8333333333333</v>
      </c>
      <c r="H93" s="29">
        <v>80.7</v>
      </c>
      <c r="I93" s="18">
        <f t="shared" si="11"/>
        <v>73.2666666666667</v>
      </c>
      <c r="J93" s="16">
        <v>1</v>
      </c>
      <c r="K93" s="16" t="s">
        <v>17</v>
      </c>
      <c r="L93" s="12"/>
    </row>
    <row r="94" s="2" customFormat="1" ht="20" customHeight="1" spans="1:12">
      <c r="A94" s="12">
        <f t="shared" si="15"/>
        <v>91</v>
      </c>
      <c r="B94" s="30"/>
      <c r="C94" s="23"/>
      <c r="D94" s="30"/>
      <c r="E94" s="42" t="s">
        <v>167</v>
      </c>
      <c r="F94" s="33">
        <v>186</v>
      </c>
      <c r="G94" s="17">
        <f t="shared" si="13"/>
        <v>62</v>
      </c>
      <c r="H94" s="29">
        <v>83.5</v>
      </c>
      <c r="I94" s="18">
        <f t="shared" si="11"/>
        <v>72.75</v>
      </c>
      <c r="J94" s="16">
        <v>2</v>
      </c>
      <c r="K94" s="16" t="s">
        <v>19</v>
      </c>
      <c r="L94" s="12"/>
    </row>
    <row r="95" s="2" customFormat="1" ht="20" customHeight="1" spans="1:12">
      <c r="A95" s="12">
        <f t="shared" si="15"/>
        <v>92</v>
      </c>
      <c r="B95" s="32"/>
      <c r="C95" s="23"/>
      <c r="D95" s="32"/>
      <c r="E95" s="42" t="s">
        <v>168</v>
      </c>
      <c r="F95" s="33">
        <v>185.5</v>
      </c>
      <c r="G95" s="17">
        <f t="shared" si="13"/>
        <v>61.8333333333333</v>
      </c>
      <c r="H95" s="29">
        <v>81.2</v>
      </c>
      <c r="I95" s="18">
        <f t="shared" si="11"/>
        <v>71.5166666666667</v>
      </c>
      <c r="J95" s="16">
        <v>3</v>
      </c>
      <c r="K95" s="16" t="s">
        <v>19</v>
      </c>
      <c r="L95" s="12"/>
    </row>
    <row r="96" s="2" customFormat="1" ht="20" customHeight="1" spans="1:12">
      <c r="A96" s="12">
        <f t="shared" si="15"/>
        <v>93</v>
      </c>
      <c r="B96" s="27" t="s">
        <v>169</v>
      </c>
      <c r="C96" s="21" t="s">
        <v>170</v>
      </c>
      <c r="D96" s="27">
        <v>1</v>
      </c>
      <c r="E96" s="33" t="s">
        <v>171</v>
      </c>
      <c r="F96" s="33" t="s">
        <v>172</v>
      </c>
      <c r="G96" s="17">
        <f t="shared" si="13"/>
        <v>67</v>
      </c>
      <c r="H96" s="29">
        <v>86.6</v>
      </c>
      <c r="I96" s="18">
        <f t="shared" si="11"/>
        <v>76.8</v>
      </c>
      <c r="J96" s="16">
        <v>1</v>
      </c>
      <c r="K96" s="16" t="s">
        <v>17</v>
      </c>
      <c r="L96" s="12"/>
    </row>
    <row r="97" s="2" customFormat="1" ht="20" customHeight="1" spans="1:12">
      <c r="A97" s="12">
        <f t="shared" si="15"/>
        <v>94</v>
      </c>
      <c r="B97" s="30"/>
      <c r="C97" s="23"/>
      <c r="D97" s="30"/>
      <c r="E97" s="33" t="s">
        <v>173</v>
      </c>
      <c r="F97" s="33" t="s">
        <v>174</v>
      </c>
      <c r="G97" s="17">
        <f t="shared" si="13"/>
        <v>62.8333333333333</v>
      </c>
      <c r="H97" s="29">
        <v>85.4</v>
      </c>
      <c r="I97" s="18">
        <f t="shared" si="11"/>
        <v>74.1166666666667</v>
      </c>
      <c r="J97" s="16">
        <v>2</v>
      </c>
      <c r="K97" s="16" t="s">
        <v>19</v>
      </c>
      <c r="L97" s="12"/>
    </row>
    <row r="98" s="2" customFormat="1" ht="20" customHeight="1" spans="1:12">
      <c r="A98" s="12">
        <f t="shared" si="15"/>
        <v>95</v>
      </c>
      <c r="B98" s="30"/>
      <c r="C98" s="23"/>
      <c r="D98" s="32"/>
      <c r="E98" s="33" t="s">
        <v>175</v>
      </c>
      <c r="F98" s="33" t="s">
        <v>176</v>
      </c>
      <c r="G98" s="17">
        <f t="shared" si="13"/>
        <v>65</v>
      </c>
      <c r="H98" s="29">
        <v>83.1</v>
      </c>
      <c r="I98" s="18">
        <f t="shared" si="11"/>
        <v>74.05</v>
      </c>
      <c r="J98" s="16">
        <v>3</v>
      </c>
      <c r="K98" s="16" t="s">
        <v>19</v>
      </c>
      <c r="L98" s="12"/>
    </row>
    <row r="99" s="2" customFormat="1" ht="20" customHeight="1" spans="1:12">
      <c r="A99" s="12">
        <f t="shared" si="15"/>
        <v>96</v>
      </c>
      <c r="B99" s="12" t="s">
        <v>177</v>
      </c>
      <c r="C99" s="21" t="s">
        <v>178</v>
      </c>
      <c r="D99" s="27">
        <v>1</v>
      </c>
      <c r="E99" s="33" t="s">
        <v>179</v>
      </c>
      <c r="F99" s="33" t="s">
        <v>180</v>
      </c>
      <c r="G99" s="17">
        <f t="shared" si="13"/>
        <v>64.3333333333333</v>
      </c>
      <c r="H99" s="29">
        <v>85.6</v>
      </c>
      <c r="I99" s="18">
        <f t="shared" si="11"/>
        <v>74.9666666666667</v>
      </c>
      <c r="J99" s="16">
        <v>1</v>
      </c>
      <c r="K99" s="16" t="s">
        <v>17</v>
      </c>
      <c r="L99" s="12"/>
    </row>
    <row r="100" s="2" customFormat="1" ht="20" customHeight="1" spans="1:12">
      <c r="A100" s="12">
        <f t="shared" ref="A100:A109" si="16">ROW()-3</f>
        <v>97</v>
      </c>
      <c r="B100" s="12"/>
      <c r="C100" s="23"/>
      <c r="D100" s="30"/>
      <c r="E100" s="33" t="s">
        <v>181</v>
      </c>
      <c r="F100" s="33" t="s">
        <v>172</v>
      </c>
      <c r="G100" s="17">
        <f t="shared" si="13"/>
        <v>67</v>
      </c>
      <c r="H100" s="29">
        <v>80.8</v>
      </c>
      <c r="I100" s="18">
        <f t="shared" si="11"/>
        <v>73.9</v>
      </c>
      <c r="J100" s="16">
        <v>2</v>
      </c>
      <c r="K100" s="16" t="s">
        <v>19</v>
      </c>
      <c r="L100" s="12"/>
    </row>
    <row r="101" s="2" customFormat="1" ht="20" customHeight="1" spans="1:12">
      <c r="A101" s="12">
        <f t="shared" si="16"/>
        <v>98</v>
      </c>
      <c r="B101" s="12"/>
      <c r="C101" s="23"/>
      <c r="D101" s="32"/>
      <c r="E101" s="33" t="s">
        <v>182</v>
      </c>
      <c r="F101" s="33" t="s">
        <v>183</v>
      </c>
      <c r="G101" s="17">
        <f t="shared" si="13"/>
        <v>63.6666666666667</v>
      </c>
      <c r="H101" s="29">
        <v>78.82</v>
      </c>
      <c r="I101" s="18">
        <f t="shared" ref="I101:I132" si="17">F101/3*50%+H101*50%</f>
        <v>71.2433333333333</v>
      </c>
      <c r="J101" s="16">
        <v>3</v>
      </c>
      <c r="K101" s="16" t="s">
        <v>19</v>
      </c>
      <c r="L101" s="12"/>
    </row>
    <row r="102" s="2" customFormat="1" ht="20" customHeight="1" spans="1:12">
      <c r="A102" s="12">
        <f t="shared" si="16"/>
        <v>99</v>
      </c>
      <c r="B102" s="27" t="s">
        <v>184</v>
      </c>
      <c r="C102" s="21" t="s">
        <v>185</v>
      </c>
      <c r="D102" s="27">
        <v>1</v>
      </c>
      <c r="E102" s="12" t="s">
        <v>186</v>
      </c>
      <c r="F102" s="12">
        <v>187</v>
      </c>
      <c r="G102" s="17">
        <f t="shared" ref="G102:G133" si="18">F102/3</f>
        <v>62.3333333333333</v>
      </c>
      <c r="H102" s="29">
        <v>82.1</v>
      </c>
      <c r="I102" s="18">
        <f t="shared" si="17"/>
        <v>72.2166666666667</v>
      </c>
      <c r="J102" s="16">
        <v>1</v>
      </c>
      <c r="K102" s="16" t="s">
        <v>17</v>
      </c>
      <c r="L102" s="12"/>
    </row>
    <row r="103" s="2" customFormat="1" ht="20" customHeight="1" spans="1:12">
      <c r="A103" s="12">
        <f t="shared" si="16"/>
        <v>100</v>
      </c>
      <c r="B103" s="30"/>
      <c r="C103" s="23"/>
      <c r="D103" s="30"/>
      <c r="E103" s="12" t="s">
        <v>187</v>
      </c>
      <c r="F103" s="12">
        <v>163</v>
      </c>
      <c r="G103" s="17">
        <f t="shared" si="18"/>
        <v>54.3333333333333</v>
      </c>
      <c r="H103" s="29">
        <v>79</v>
      </c>
      <c r="I103" s="18">
        <f t="shared" si="17"/>
        <v>66.6666666666667</v>
      </c>
      <c r="J103" s="16">
        <v>2</v>
      </c>
      <c r="K103" s="16" t="s">
        <v>19</v>
      </c>
      <c r="L103" s="12"/>
    </row>
    <row r="104" s="2" customFormat="1" ht="20" customHeight="1" spans="1:12">
      <c r="A104" s="12">
        <f t="shared" si="16"/>
        <v>101</v>
      </c>
      <c r="B104" s="30"/>
      <c r="C104" s="23"/>
      <c r="D104" s="32"/>
      <c r="E104" s="12" t="s">
        <v>188</v>
      </c>
      <c r="F104" s="12">
        <v>166.5</v>
      </c>
      <c r="G104" s="17">
        <f t="shared" si="18"/>
        <v>55.5</v>
      </c>
      <c r="H104" s="29">
        <v>75</v>
      </c>
      <c r="I104" s="18">
        <f t="shared" si="17"/>
        <v>65.25</v>
      </c>
      <c r="J104" s="16">
        <v>3</v>
      </c>
      <c r="K104" s="16" t="s">
        <v>19</v>
      </c>
      <c r="L104" s="12"/>
    </row>
    <row r="105" s="2" customFormat="1" ht="20" customHeight="1" spans="1:12">
      <c r="A105" s="12">
        <f t="shared" si="16"/>
        <v>102</v>
      </c>
      <c r="B105" s="27" t="s">
        <v>189</v>
      </c>
      <c r="C105" s="21" t="s">
        <v>190</v>
      </c>
      <c r="D105" s="27">
        <v>1</v>
      </c>
      <c r="E105" s="12" t="s">
        <v>191</v>
      </c>
      <c r="F105" s="12">
        <v>203.5</v>
      </c>
      <c r="G105" s="17">
        <f t="shared" si="18"/>
        <v>67.8333333333333</v>
      </c>
      <c r="H105" s="29">
        <v>83.44</v>
      </c>
      <c r="I105" s="18">
        <f t="shared" si="17"/>
        <v>75.6366666666667</v>
      </c>
      <c r="J105" s="16">
        <v>1</v>
      </c>
      <c r="K105" s="16" t="s">
        <v>17</v>
      </c>
      <c r="L105" s="12"/>
    </row>
    <row r="106" s="2" customFormat="1" ht="20" customHeight="1" spans="1:12">
      <c r="A106" s="12">
        <f t="shared" si="16"/>
        <v>103</v>
      </c>
      <c r="B106" s="30"/>
      <c r="C106" s="23"/>
      <c r="D106" s="30"/>
      <c r="E106" s="12" t="s">
        <v>192</v>
      </c>
      <c r="F106" s="12">
        <v>197</v>
      </c>
      <c r="G106" s="17">
        <f t="shared" si="18"/>
        <v>65.6666666666667</v>
      </c>
      <c r="H106" s="29">
        <v>81.82</v>
      </c>
      <c r="I106" s="18">
        <f t="shared" si="17"/>
        <v>73.7433333333333</v>
      </c>
      <c r="J106" s="16">
        <v>2</v>
      </c>
      <c r="K106" s="16" t="s">
        <v>19</v>
      </c>
      <c r="L106" s="12"/>
    </row>
    <row r="107" s="2" customFormat="1" ht="20" customHeight="1" spans="1:12">
      <c r="A107" s="12">
        <f t="shared" si="16"/>
        <v>104</v>
      </c>
      <c r="B107" s="32"/>
      <c r="C107" s="23"/>
      <c r="D107" s="32"/>
      <c r="E107" s="12" t="s">
        <v>193</v>
      </c>
      <c r="F107" s="12">
        <v>190</v>
      </c>
      <c r="G107" s="17">
        <f t="shared" si="18"/>
        <v>63.3333333333333</v>
      </c>
      <c r="H107" s="29">
        <v>80.5</v>
      </c>
      <c r="I107" s="18">
        <f t="shared" si="17"/>
        <v>71.9166666666667</v>
      </c>
      <c r="J107" s="16">
        <v>3</v>
      </c>
      <c r="K107" s="16" t="s">
        <v>19</v>
      </c>
      <c r="L107" s="12"/>
    </row>
    <row r="108" s="2" customFormat="1" ht="20" customHeight="1" spans="1:12">
      <c r="A108" s="12">
        <f t="shared" si="16"/>
        <v>105</v>
      </c>
      <c r="B108" s="27" t="s">
        <v>194</v>
      </c>
      <c r="C108" s="21" t="s">
        <v>195</v>
      </c>
      <c r="D108" s="27">
        <v>1</v>
      </c>
      <c r="E108" s="12" t="s">
        <v>196</v>
      </c>
      <c r="F108" s="12">
        <v>220</v>
      </c>
      <c r="G108" s="17">
        <f t="shared" si="18"/>
        <v>73.3333333333333</v>
      </c>
      <c r="H108" s="29">
        <v>83.42</v>
      </c>
      <c r="I108" s="18">
        <f t="shared" si="17"/>
        <v>78.3766666666667</v>
      </c>
      <c r="J108" s="16">
        <v>1</v>
      </c>
      <c r="K108" s="16" t="s">
        <v>17</v>
      </c>
      <c r="L108" s="12"/>
    </row>
    <row r="109" s="2" customFormat="1" ht="20" customHeight="1" spans="1:12">
      <c r="A109" s="12">
        <f t="shared" si="16"/>
        <v>106</v>
      </c>
      <c r="B109" s="30"/>
      <c r="C109" s="23"/>
      <c r="D109" s="30"/>
      <c r="E109" s="12" t="s">
        <v>197</v>
      </c>
      <c r="F109" s="12">
        <v>192</v>
      </c>
      <c r="G109" s="17">
        <f t="shared" si="18"/>
        <v>64</v>
      </c>
      <c r="H109" s="29">
        <v>81.42</v>
      </c>
      <c r="I109" s="18">
        <f t="shared" si="17"/>
        <v>72.71</v>
      </c>
      <c r="J109" s="16">
        <v>2</v>
      </c>
      <c r="K109" s="16" t="s">
        <v>19</v>
      </c>
      <c r="L109" s="12"/>
    </row>
    <row r="110" s="2" customFormat="1" ht="20" customHeight="1" spans="1:12">
      <c r="A110" s="12">
        <f t="shared" ref="A110:A119" si="19">ROW()-3</f>
        <v>107</v>
      </c>
      <c r="B110" s="30"/>
      <c r="C110" s="23"/>
      <c r="D110" s="32"/>
      <c r="E110" s="12" t="s">
        <v>198</v>
      </c>
      <c r="F110" s="12">
        <v>193.5</v>
      </c>
      <c r="G110" s="17">
        <f t="shared" si="18"/>
        <v>64.5</v>
      </c>
      <c r="H110" s="29">
        <v>72.04</v>
      </c>
      <c r="I110" s="18">
        <f t="shared" si="17"/>
        <v>68.27</v>
      </c>
      <c r="J110" s="16">
        <v>3</v>
      </c>
      <c r="K110" s="16" t="s">
        <v>19</v>
      </c>
      <c r="L110" s="12"/>
    </row>
    <row r="111" s="2" customFormat="1" ht="20" customHeight="1" spans="1:12">
      <c r="A111" s="12">
        <f t="shared" si="19"/>
        <v>108</v>
      </c>
      <c r="B111" s="27" t="s">
        <v>199</v>
      </c>
      <c r="C111" s="21" t="s">
        <v>200</v>
      </c>
      <c r="D111" s="27">
        <v>1</v>
      </c>
      <c r="E111" s="33" t="s">
        <v>201</v>
      </c>
      <c r="F111" s="12">
        <v>222.5</v>
      </c>
      <c r="G111" s="17">
        <f t="shared" si="18"/>
        <v>74.1666666666667</v>
      </c>
      <c r="H111" s="29">
        <v>80.34</v>
      </c>
      <c r="I111" s="18">
        <f t="shared" si="17"/>
        <v>77.2533333333333</v>
      </c>
      <c r="J111" s="16">
        <v>1</v>
      </c>
      <c r="K111" s="16" t="s">
        <v>17</v>
      </c>
      <c r="L111" s="12"/>
    </row>
    <row r="112" s="2" customFormat="1" ht="20" customHeight="1" spans="1:12">
      <c r="A112" s="12">
        <f t="shared" si="19"/>
        <v>109</v>
      </c>
      <c r="B112" s="30"/>
      <c r="C112" s="23"/>
      <c r="D112" s="30"/>
      <c r="E112" s="33" t="s">
        <v>202</v>
      </c>
      <c r="F112" s="12">
        <v>195.5</v>
      </c>
      <c r="G112" s="17">
        <f t="shared" si="18"/>
        <v>65.1666666666667</v>
      </c>
      <c r="H112" s="29">
        <v>80.46</v>
      </c>
      <c r="I112" s="18">
        <f t="shared" si="17"/>
        <v>72.8133333333333</v>
      </c>
      <c r="J112" s="16">
        <v>2</v>
      </c>
      <c r="K112" s="16" t="s">
        <v>19</v>
      </c>
      <c r="L112" s="12"/>
    </row>
    <row r="113" s="2" customFormat="1" ht="20" customHeight="1" spans="1:12">
      <c r="A113" s="12">
        <f t="shared" si="19"/>
        <v>110</v>
      </c>
      <c r="B113" s="32"/>
      <c r="C113" s="23"/>
      <c r="D113" s="32"/>
      <c r="E113" s="33" t="s">
        <v>203</v>
      </c>
      <c r="F113" s="12">
        <v>191</v>
      </c>
      <c r="G113" s="17">
        <f t="shared" si="18"/>
        <v>63.6666666666667</v>
      </c>
      <c r="H113" s="29">
        <v>76.5</v>
      </c>
      <c r="I113" s="18">
        <f t="shared" si="17"/>
        <v>70.0833333333333</v>
      </c>
      <c r="J113" s="16">
        <v>3</v>
      </c>
      <c r="K113" s="16" t="s">
        <v>19</v>
      </c>
      <c r="L113" s="35" t="s">
        <v>28</v>
      </c>
    </row>
    <row r="114" s="2" customFormat="1" ht="20" customHeight="1" spans="1:12">
      <c r="A114" s="12">
        <f t="shared" si="19"/>
        <v>111</v>
      </c>
      <c r="B114" s="27" t="s">
        <v>204</v>
      </c>
      <c r="C114" s="21" t="s">
        <v>205</v>
      </c>
      <c r="D114" s="27">
        <v>1</v>
      </c>
      <c r="E114" s="33" t="s">
        <v>206</v>
      </c>
      <c r="F114" s="12">
        <v>198</v>
      </c>
      <c r="G114" s="17">
        <f t="shared" si="18"/>
        <v>66</v>
      </c>
      <c r="H114" s="29">
        <v>78.46</v>
      </c>
      <c r="I114" s="18">
        <f t="shared" si="17"/>
        <v>72.23</v>
      </c>
      <c r="J114" s="16">
        <v>1</v>
      </c>
      <c r="K114" s="16" t="s">
        <v>17</v>
      </c>
      <c r="L114" s="12"/>
    </row>
    <row r="115" s="2" customFormat="1" ht="20" customHeight="1" spans="1:12">
      <c r="A115" s="12">
        <f t="shared" si="19"/>
        <v>112</v>
      </c>
      <c r="B115" s="30"/>
      <c r="C115" s="23"/>
      <c r="D115" s="30"/>
      <c r="E115" s="33" t="s">
        <v>207</v>
      </c>
      <c r="F115" s="12">
        <v>185.5</v>
      </c>
      <c r="G115" s="17">
        <f t="shared" si="18"/>
        <v>61.8333333333333</v>
      </c>
      <c r="H115" s="29">
        <v>77.22</v>
      </c>
      <c r="I115" s="18">
        <f t="shared" si="17"/>
        <v>69.5266666666667</v>
      </c>
      <c r="J115" s="16">
        <v>2</v>
      </c>
      <c r="K115" s="16" t="s">
        <v>19</v>
      </c>
      <c r="L115" s="12"/>
    </row>
    <row r="116" s="2" customFormat="1" ht="20" customHeight="1" spans="1:12">
      <c r="A116" s="12">
        <f t="shared" si="19"/>
        <v>113</v>
      </c>
      <c r="B116" s="30"/>
      <c r="C116" s="23"/>
      <c r="D116" s="32"/>
      <c r="E116" s="33" t="s">
        <v>208</v>
      </c>
      <c r="F116" s="12">
        <v>187</v>
      </c>
      <c r="G116" s="17">
        <f t="shared" si="18"/>
        <v>62.3333333333333</v>
      </c>
      <c r="H116" s="29">
        <v>64.4</v>
      </c>
      <c r="I116" s="18">
        <f t="shared" si="17"/>
        <v>63.3666666666667</v>
      </c>
      <c r="J116" s="16">
        <v>3</v>
      </c>
      <c r="K116" s="16" t="s">
        <v>19</v>
      </c>
      <c r="L116" s="12"/>
    </row>
    <row r="117" s="2" customFormat="1" ht="20" customHeight="1" spans="1:12">
      <c r="A117" s="12">
        <f t="shared" si="19"/>
        <v>114</v>
      </c>
      <c r="B117" s="30" t="s">
        <v>209</v>
      </c>
      <c r="C117" s="21" t="s">
        <v>210</v>
      </c>
      <c r="D117" s="27">
        <v>1</v>
      </c>
      <c r="E117" s="33" t="s">
        <v>211</v>
      </c>
      <c r="F117" s="12">
        <v>198</v>
      </c>
      <c r="G117" s="17">
        <f t="shared" si="18"/>
        <v>66</v>
      </c>
      <c r="H117" s="29">
        <v>84.04</v>
      </c>
      <c r="I117" s="18">
        <f t="shared" si="17"/>
        <v>75.02</v>
      </c>
      <c r="J117" s="16">
        <v>1</v>
      </c>
      <c r="K117" s="16" t="s">
        <v>17</v>
      </c>
      <c r="L117" s="12"/>
    </row>
    <row r="118" s="2" customFormat="1" ht="20" customHeight="1" spans="1:12">
      <c r="A118" s="12">
        <f t="shared" si="19"/>
        <v>115</v>
      </c>
      <c r="B118" s="30"/>
      <c r="C118" s="23"/>
      <c r="D118" s="30"/>
      <c r="E118" s="33" t="s">
        <v>212</v>
      </c>
      <c r="F118" s="12">
        <v>204</v>
      </c>
      <c r="G118" s="17">
        <f t="shared" si="18"/>
        <v>68</v>
      </c>
      <c r="H118" s="29">
        <v>77.02</v>
      </c>
      <c r="I118" s="18">
        <f t="shared" si="17"/>
        <v>72.51</v>
      </c>
      <c r="J118" s="16">
        <v>2</v>
      </c>
      <c r="K118" s="16" t="s">
        <v>19</v>
      </c>
      <c r="L118" s="12"/>
    </row>
    <row r="119" s="2" customFormat="1" ht="20" customHeight="1" spans="1:12">
      <c r="A119" s="12">
        <f t="shared" si="19"/>
        <v>116</v>
      </c>
      <c r="B119" s="30"/>
      <c r="C119" s="23"/>
      <c r="D119" s="32"/>
      <c r="E119" s="33" t="s">
        <v>213</v>
      </c>
      <c r="F119" s="12">
        <v>200</v>
      </c>
      <c r="G119" s="17">
        <f t="shared" si="18"/>
        <v>66.6666666666667</v>
      </c>
      <c r="H119" s="29">
        <v>75.84</v>
      </c>
      <c r="I119" s="18">
        <f t="shared" si="17"/>
        <v>71.2533333333333</v>
      </c>
      <c r="J119" s="16">
        <v>3</v>
      </c>
      <c r="K119" s="16" t="s">
        <v>19</v>
      </c>
      <c r="L119" s="12"/>
    </row>
    <row r="120" s="2" customFormat="1" ht="20" customHeight="1" spans="1:12">
      <c r="A120" s="12">
        <f t="shared" ref="A120:A129" si="20">ROW()-3</f>
        <v>117</v>
      </c>
      <c r="B120" s="27" t="s">
        <v>214</v>
      </c>
      <c r="C120" s="21" t="s">
        <v>215</v>
      </c>
      <c r="D120" s="27">
        <v>1</v>
      </c>
      <c r="E120" s="33" t="s">
        <v>216</v>
      </c>
      <c r="F120" s="12">
        <v>168</v>
      </c>
      <c r="G120" s="17">
        <f t="shared" si="18"/>
        <v>56</v>
      </c>
      <c r="H120" s="29">
        <v>77.58</v>
      </c>
      <c r="I120" s="18">
        <f t="shared" si="17"/>
        <v>66.79</v>
      </c>
      <c r="J120" s="16">
        <v>1</v>
      </c>
      <c r="K120" s="16" t="s">
        <v>17</v>
      </c>
      <c r="L120" s="12"/>
    </row>
    <row r="121" s="2" customFormat="1" ht="20" customHeight="1" spans="1:12">
      <c r="A121" s="12">
        <f t="shared" si="20"/>
        <v>118</v>
      </c>
      <c r="B121" s="30"/>
      <c r="C121" s="23"/>
      <c r="D121" s="30"/>
      <c r="E121" s="33" t="s">
        <v>217</v>
      </c>
      <c r="F121" s="12">
        <v>153</v>
      </c>
      <c r="G121" s="17">
        <f t="shared" si="18"/>
        <v>51</v>
      </c>
      <c r="H121" s="29">
        <v>75.86</v>
      </c>
      <c r="I121" s="18">
        <f t="shared" si="17"/>
        <v>63.43</v>
      </c>
      <c r="J121" s="16">
        <v>2</v>
      </c>
      <c r="K121" s="16" t="s">
        <v>19</v>
      </c>
      <c r="L121" s="12"/>
    </row>
    <row r="122" s="2" customFormat="1" ht="20" customHeight="1" spans="1:12">
      <c r="A122" s="12">
        <f t="shared" si="20"/>
        <v>119</v>
      </c>
      <c r="B122" s="30"/>
      <c r="C122" s="23"/>
      <c r="D122" s="32"/>
      <c r="E122" s="33" t="s">
        <v>218</v>
      </c>
      <c r="F122" s="12">
        <v>129</v>
      </c>
      <c r="G122" s="17">
        <f t="shared" si="18"/>
        <v>43</v>
      </c>
      <c r="H122" s="29">
        <v>0</v>
      </c>
      <c r="I122" s="18">
        <f t="shared" si="17"/>
        <v>21.5</v>
      </c>
      <c r="J122" s="16">
        <v>3</v>
      </c>
      <c r="K122" s="16" t="s">
        <v>19</v>
      </c>
      <c r="L122" s="12" t="s">
        <v>158</v>
      </c>
    </row>
    <row r="123" s="2" customFormat="1" ht="20" customHeight="1" spans="1:12">
      <c r="A123" s="12">
        <f t="shared" si="20"/>
        <v>120</v>
      </c>
      <c r="B123" s="30"/>
      <c r="C123" s="21" t="s">
        <v>219</v>
      </c>
      <c r="D123" s="27">
        <v>1</v>
      </c>
      <c r="E123" s="33" t="s">
        <v>220</v>
      </c>
      <c r="F123" s="12">
        <v>165</v>
      </c>
      <c r="G123" s="17">
        <f t="shared" si="18"/>
        <v>55</v>
      </c>
      <c r="H123" s="29">
        <v>73.66</v>
      </c>
      <c r="I123" s="18">
        <f t="shared" si="17"/>
        <v>64.33</v>
      </c>
      <c r="J123" s="16">
        <v>1</v>
      </c>
      <c r="K123" s="16" t="s">
        <v>17</v>
      </c>
      <c r="L123" s="12"/>
    </row>
    <row r="124" s="2" customFormat="1" ht="20" customHeight="1" spans="1:12">
      <c r="A124" s="12">
        <f t="shared" si="20"/>
        <v>121</v>
      </c>
      <c r="B124" s="30"/>
      <c r="C124" s="23"/>
      <c r="D124" s="30"/>
      <c r="E124" s="33" t="s">
        <v>221</v>
      </c>
      <c r="F124" s="12">
        <v>158</v>
      </c>
      <c r="G124" s="17">
        <f t="shared" si="18"/>
        <v>52.6666666666667</v>
      </c>
      <c r="H124" s="29">
        <v>75.38</v>
      </c>
      <c r="I124" s="18">
        <f t="shared" si="17"/>
        <v>64.0233333333333</v>
      </c>
      <c r="J124" s="16">
        <v>2</v>
      </c>
      <c r="K124" s="16" t="s">
        <v>19</v>
      </c>
      <c r="L124" s="12"/>
    </row>
    <row r="125" s="2" customFormat="1" ht="20" customHeight="1" spans="1:12">
      <c r="A125" s="12">
        <f t="shared" si="20"/>
        <v>122</v>
      </c>
      <c r="B125" s="32"/>
      <c r="C125" s="23"/>
      <c r="D125" s="32"/>
      <c r="E125" s="33" t="s">
        <v>222</v>
      </c>
      <c r="F125" s="12">
        <v>147.5</v>
      </c>
      <c r="G125" s="17">
        <f t="shared" si="18"/>
        <v>49.1666666666667</v>
      </c>
      <c r="H125" s="29">
        <v>76.92</v>
      </c>
      <c r="I125" s="18">
        <f t="shared" si="17"/>
        <v>63.0433333333333</v>
      </c>
      <c r="J125" s="16">
        <v>3</v>
      </c>
      <c r="K125" s="16" t="s">
        <v>19</v>
      </c>
      <c r="L125" s="12"/>
    </row>
    <row r="126" s="2" customFormat="1" ht="20" customHeight="1" spans="1:12">
      <c r="A126" s="12">
        <f t="shared" si="20"/>
        <v>123</v>
      </c>
      <c r="B126" s="27" t="s">
        <v>223</v>
      </c>
      <c r="C126" s="21" t="s">
        <v>224</v>
      </c>
      <c r="D126" s="27">
        <v>1</v>
      </c>
      <c r="E126" s="33" t="s">
        <v>225</v>
      </c>
      <c r="F126" s="12">
        <v>202</v>
      </c>
      <c r="G126" s="17">
        <f t="shared" si="18"/>
        <v>67.3333333333333</v>
      </c>
      <c r="H126" s="29">
        <v>80.18</v>
      </c>
      <c r="I126" s="18">
        <f t="shared" si="17"/>
        <v>73.7566666666667</v>
      </c>
      <c r="J126" s="16">
        <v>1</v>
      </c>
      <c r="K126" s="16" t="s">
        <v>17</v>
      </c>
      <c r="L126" s="12"/>
    </row>
    <row r="127" s="2" customFormat="1" ht="20" customHeight="1" spans="1:12">
      <c r="A127" s="12">
        <f t="shared" si="20"/>
        <v>124</v>
      </c>
      <c r="B127" s="30"/>
      <c r="C127" s="23"/>
      <c r="D127" s="30"/>
      <c r="E127" s="33" t="s">
        <v>226</v>
      </c>
      <c r="F127" s="12">
        <v>199</v>
      </c>
      <c r="G127" s="17">
        <f t="shared" si="18"/>
        <v>66.3333333333333</v>
      </c>
      <c r="H127" s="29">
        <v>77.46</v>
      </c>
      <c r="I127" s="18">
        <f t="shared" si="17"/>
        <v>71.8966666666667</v>
      </c>
      <c r="J127" s="16">
        <v>2</v>
      </c>
      <c r="K127" s="16" t="s">
        <v>19</v>
      </c>
      <c r="L127" s="12"/>
    </row>
    <row r="128" s="2" customFormat="1" ht="20" customHeight="1" spans="1:12">
      <c r="A128" s="12">
        <f t="shared" si="20"/>
        <v>125</v>
      </c>
      <c r="B128" s="32"/>
      <c r="C128" s="23"/>
      <c r="D128" s="32"/>
      <c r="E128" s="33" t="s">
        <v>227</v>
      </c>
      <c r="F128" s="12">
        <v>164</v>
      </c>
      <c r="G128" s="17">
        <f t="shared" si="18"/>
        <v>54.6666666666667</v>
      </c>
      <c r="H128" s="29">
        <v>71.5</v>
      </c>
      <c r="I128" s="18">
        <f t="shared" si="17"/>
        <v>63.0833333333333</v>
      </c>
      <c r="J128" s="16">
        <v>3</v>
      </c>
      <c r="K128" s="16" t="s">
        <v>19</v>
      </c>
      <c r="L128" s="35" t="s">
        <v>28</v>
      </c>
    </row>
    <row r="129" s="2" customFormat="1" ht="20" customHeight="1" spans="1:12">
      <c r="A129" s="12">
        <f t="shared" si="20"/>
        <v>126</v>
      </c>
      <c r="B129" s="19" t="s">
        <v>228</v>
      </c>
      <c r="C129" s="21" t="s">
        <v>229</v>
      </c>
      <c r="D129" s="27">
        <v>3</v>
      </c>
      <c r="E129" s="16" t="s">
        <v>230</v>
      </c>
      <c r="F129" s="16">
        <v>175</v>
      </c>
      <c r="G129" s="17">
        <f t="shared" si="18"/>
        <v>58.3333333333333</v>
      </c>
      <c r="H129" s="29">
        <v>84.84</v>
      </c>
      <c r="I129" s="18">
        <f t="shared" si="17"/>
        <v>71.5866666666667</v>
      </c>
      <c r="J129" s="16">
        <v>1</v>
      </c>
      <c r="K129" s="16" t="s">
        <v>17</v>
      </c>
      <c r="L129" s="12"/>
    </row>
    <row r="130" s="2" customFormat="1" ht="20" customHeight="1" spans="1:12">
      <c r="A130" s="12">
        <f t="shared" ref="A130:A139" si="21">ROW()-3</f>
        <v>127</v>
      </c>
      <c r="B130" s="19"/>
      <c r="C130" s="23"/>
      <c r="D130" s="30"/>
      <c r="E130" s="16" t="s">
        <v>231</v>
      </c>
      <c r="F130" s="16">
        <v>178.1</v>
      </c>
      <c r="G130" s="17">
        <f t="shared" si="18"/>
        <v>59.3666666666667</v>
      </c>
      <c r="H130" s="29">
        <v>81.08</v>
      </c>
      <c r="I130" s="18">
        <f t="shared" si="17"/>
        <v>70.2233333333333</v>
      </c>
      <c r="J130" s="16">
        <v>2</v>
      </c>
      <c r="K130" s="16" t="s">
        <v>17</v>
      </c>
      <c r="L130" s="12"/>
    </row>
    <row r="131" s="2" customFormat="1" ht="20" customHeight="1" spans="1:12">
      <c r="A131" s="12">
        <f t="shared" si="21"/>
        <v>128</v>
      </c>
      <c r="B131" s="19"/>
      <c r="C131" s="23"/>
      <c r="D131" s="30"/>
      <c r="E131" s="16" t="s">
        <v>232</v>
      </c>
      <c r="F131" s="16">
        <v>181.6</v>
      </c>
      <c r="G131" s="17">
        <f t="shared" si="18"/>
        <v>60.5333333333333</v>
      </c>
      <c r="H131" s="29">
        <v>79.24</v>
      </c>
      <c r="I131" s="18">
        <f t="shared" si="17"/>
        <v>69.8866666666667</v>
      </c>
      <c r="J131" s="16">
        <v>3</v>
      </c>
      <c r="K131" s="16" t="s">
        <v>17</v>
      </c>
      <c r="L131" s="12"/>
    </row>
    <row r="132" s="2" customFormat="1" ht="20" customHeight="1" spans="1:12">
      <c r="A132" s="12">
        <f t="shared" si="21"/>
        <v>129</v>
      </c>
      <c r="B132" s="19"/>
      <c r="C132" s="23"/>
      <c r="D132" s="30"/>
      <c r="E132" s="41" t="s">
        <v>233</v>
      </c>
      <c r="F132" s="16">
        <v>174</v>
      </c>
      <c r="G132" s="17">
        <f t="shared" si="18"/>
        <v>58</v>
      </c>
      <c r="H132" s="29">
        <v>79.9</v>
      </c>
      <c r="I132" s="18">
        <f t="shared" si="17"/>
        <v>68.95</v>
      </c>
      <c r="J132" s="16">
        <v>4</v>
      </c>
      <c r="K132" s="16" t="s">
        <v>19</v>
      </c>
      <c r="L132" s="12"/>
    </row>
    <row r="133" s="2" customFormat="1" ht="20" customHeight="1" spans="1:12">
      <c r="A133" s="12">
        <f t="shared" si="21"/>
        <v>130</v>
      </c>
      <c r="B133" s="19"/>
      <c r="C133" s="23"/>
      <c r="D133" s="30"/>
      <c r="E133" s="16" t="s">
        <v>234</v>
      </c>
      <c r="F133" s="16">
        <v>161.1</v>
      </c>
      <c r="G133" s="17">
        <f t="shared" si="18"/>
        <v>53.7</v>
      </c>
      <c r="H133" s="29">
        <v>76.4</v>
      </c>
      <c r="I133" s="18">
        <f t="shared" ref="I133:I163" si="22">F133/3*50%+H133*50%</f>
        <v>65.05</v>
      </c>
      <c r="J133" s="16">
        <v>5</v>
      </c>
      <c r="K133" s="16" t="s">
        <v>19</v>
      </c>
      <c r="L133" s="12"/>
    </row>
    <row r="134" s="2" customFormat="1" ht="20" customHeight="1" spans="1:12">
      <c r="A134" s="12">
        <f t="shared" si="21"/>
        <v>131</v>
      </c>
      <c r="B134" s="19"/>
      <c r="C134" s="23"/>
      <c r="D134" s="32"/>
      <c r="E134" s="16" t="s">
        <v>235</v>
      </c>
      <c r="F134" s="16">
        <v>149</v>
      </c>
      <c r="G134" s="17">
        <f t="shared" ref="G134:G163" si="23">F134/3</f>
        <v>49.6666666666667</v>
      </c>
      <c r="H134" s="29">
        <v>0</v>
      </c>
      <c r="I134" s="18">
        <f t="shared" si="22"/>
        <v>24.8333333333333</v>
      </c>
      <c r="J134" s="16">
        <v>6</v>
      </c>
      <c r="K134" s="16" t="s">
        <v>19</v>
      </c>
      <c r="L134" s="12" t="s">
        <v>158</v>
      </c>
    </row>
    <row r="135" s="2" customFormat="1" ht="20" customHeight="1" spans="1:12">
      <c r="A135" s="12">
        <f t="shared" si="21"/>
        <v>132</v>
      </c>
      <c r="B135" s="19"/>
      <c r="C135" s="21" t="s">
        <v>236</v>
      </c>
      <c r="D135" s="27">
        <v>3</v>
      </c>
      <c r="E135" s="16" t="s">
        <v>237</v>
      </c>
      <c r="F135" s="16">
        <v>188.5</v>
      </c>
      <c r="G135" s="17">
        <f t="shared" si="23"/>
        <v>62.8333333333333</v>
      </c>
      <c r="H135" s="29">
        <v>83.18</v>
      </c>
      <c r="I135" s="18">
        <f t="shared" si="22"/>
        <v>73.0066666666667</v>
      </c>
      <c r="J135" s="16">
        <v>1</v>
      </c>
      <c r="K135" s="16" t="s">
        <v>17</v>
      </c>
      <c r="L135" s="12"/>
    </row>
    <row r="136" s="2" customFormat="1" ht="20" customHeight="1" spans="1:12">
      <c r="A136" s="12">
        <f t="shared" si="21"/>
        <v>133</v>
      </c>
      <c r="B136" s="19"/>
      <c r="C136" s="23"/>
      <c r="D136" s="30"/>
      <c r="E136" s="16" t="s">
        <v>238</v>
      </c>
      <c r="F136" s="16">
        <v>198.5</v>
      </c>
      <c r="G136" s="17">
        <f t="shared" si="23"/>
        <v>66.1666666666667</v>
      </c>
      <c r="H136" s="29">
        <v>78.12</v>
      </c>
      <c r="I136" s="18">
        <f t="shared" si="22"/>
        <v>72.1433333333333</v>
      </c>
      <c r="J136" s="16">
        <v>2</v>
      </c>
      <c r="K136" s="16" t="s">
        <v>17</v>
      </c>
      <c r="L136" s="12"/>
    </row>
    <row r="137" s="2" customFormat="1" ht="20" customHeight="1" spans="1:12">
      <c r="A137" s="12">
        <f t="shared" si="21"/>
        <v>134</v>
      </c>
      <c r="B137" s="19"/>
      <c r="C137" s="23"/>
      <c r="D137" s="30"/>
      <c r="E137" s="16" t="s">
        <v>239</v>
      </c>
      <c r="F137" s="16">
        <v>187.9</v>
      </c>
      <c r="G137" s="17">
        <f t="shared" si="23"/>
        <v>62.6333333333333</v>
      </c>
      <c r="H137" s="29">
        <v>81.44</v>
      </c>
      <c r="I137" s="18">
        <f t="shared" si="22"/>
        <v>72.0366666666667</v>
      </c>
      <c r="J137" s="16">
        <v>3</v>
      </c>
      <c r="K137" s="16" t="s">
        <v>17</v>
      </c>
      <c r="L137" s="12"/>
    </row>
    <row r="138" s="2" customFormat="1" ht="20" customHeight="1" spans="1:12">
      <c r="A138" s="12">
        <f t="shared" si="21"/>
        <v>135</v>
      </c>
      <c r="B138" s="19"/>
      <c r="C138" s="23"/>
      <c r="D138" s="30"/>
      <c r="E138" s="16" t="s">
        <v>240</v>
      </c>
      <c r="F138" s="16">
        <v>184.4</v>
      </c>
      <c r="G138" s="17">
        <f t="shared" si="23"/>
        <v>61.4666666666667</v>
      </c>
      <c r="H138" s="29">
        <v>82.1</v>
      </c>
      <c r="I138" s="18">
        <f t="shared" si="22"/>
        <v>71.7833333333333</v>
      </c>
      <c r="J138" s="16">
        <v>4</v>
      </c>
      <c r="K138" s="16" t="s">
        <v>19</v>
      </c>
      <c r="L138" s="12"/>
    </row>
    <row r="139" s="2" customFormat="1" ht="20" customHeight="1" spans="1:12">
      <c r="A139" s="12">
        <f t="shared" si="21"/>
        <v>136</v>
      </c>
      <c r="B139" s="19"/>
      <c r="C139" s="23"/>
      <c r="D139" s="30"/>
      <c r="E139" s="16" t="s">
        <v>241</v>
      </c>
      <c r="F139" s="16">
        <v>174.5</v>
      </c>
      <c r="G139" s="17">
        <f t="shared" si="23"/>
        <v>58.1666666666667</v>
      </c>
      <c r="H139" s="29">
        <v>80.06</v>
      </c>
      <c r="I139" s="18">
        <f t="shared" si="22"/>
        <v>69.1133333333333</v>
      </c>
      <c r="J139" s="16">
        <v>5</v>
      </c>
      <c r="K139" s="16" t="s">
        <v>19</v>
      </c>
      <c r="L139" s="12"/>
    </row>
    <row r="140" s="2" customFormat="1" ht="20" customHeight="1" spans="1:12">
      <c r="A140" s="12">
        <f t="shared" ref="A140:A149" si="24">ROW()-3</f>
        <v>137</v>
      </c>
      <c r="B140" s="19"/>
      <c r="C140" s="23"/>
      <c r="D140" s="30"/>
      <c r="E140" s="16" t="s">
        <v>242</v>
      </c>
      <c r="F140" s="16">
        <v>173.9</v>
      </c>
      <c r="G140" s="17">
        <f t="shared" si="23"/>
        <v>57.9666666666667</v>
      </c>
      <c r="H140" s="29">
        <v>75.16</v>
      </c>
      <c r="I140" s="18">
        <f t="shared" si="22"/>
        <v>66.5633333333333</v>
      </c>
      <c r="J140" s="16">
        <v>6</v>
      </c>
      <c r="K140" s="16" t="s">
        <v>19</v>
      </c>
      <c r="L140" s="12"/>
    </row>
    <row r="141" s="2" customFormat="1" ht="20" customHeight="1" spans="1:12">
      <c r="A141" s="12">
        <f t="shared" si="24"/>
        <v>138</v>
      </c>
      <c r="B141" s="19"/>
      <c r="C141" s="23"/>
      <c r="D141" s="30"/>
      <c r="E141" s="16" t="s">
        <v>243</v>
      </c>
      <c r="F141" s="16">
        <v>180.1</v>
      </c>
      <c r="G141" s="17">
        <f t="shared" si="23"/>
        <v>60.0333333333333</v>
      </c>
      <c r="H141" s="29">
        <v>72.78</v>
      </c>
      <c r="I141" s="18">
        <f t="shared" si="22"/>
        <v>66.4066666666667</v>
      </c>
      <c r="J141" s="16">
        <v>7</v>
      </c>
      <c r="K141" s="16" t="s">
        <v>19</v>
      </c>
      <c r="L141" s="12"/>
    </row>
    <row r="142" s="2" customFormat="1" ht="20" customHeight="1" spans="1:12">
      <c r="A142" s="12">
        <f t="shared" si="24"/>
        <v>139</v>
      </c>
      <c r="B142" s="19"/>
      <c r="C142" s="23"/>
      <c r="D142" s="30"/>
      <c r="E142" s="16" t="s">
        <v>244</v>
      </c>
      <c r="F142" s="16">
        <v>168.1</v>
      </c>
      <c r="G142" s="17">
        <f t="shared" si="23"/>
        <v>56.0333333333333</v>
      </c>
      <c r="H142" s="29">
        <v>76.46</v>
      </c>
      <c r="I142" s="18">
        <f t="shared" si="22"/>
        <v>66.2466666666667</v>
      </c>
      <c r="J142" s="16">
        <v>8</v>
      </c>
      <c r="K142" s="16" t="s">
        <v>19</v>
      </c>
      <c r="L142" s="12"/>
    </row>
    <row r="143" s="2" customFormat="1" ht="20" customHeight="1" spans="1:12">
      <c r="A143" s="12">
        <f t="shared" si="24"/>
        <v>140</v>
      </c>
      <c r="B143" s="19"/>
      <c r="C143" s="23"/>
      <c r="D143" s="32"/>
      <c r="E143" s="41" t="s">
        <v>245</v>
      </c>
      <c r="F143" s="16">
        <v>167.3</v>
      </c>
      <c r="G143" s="17">
        <f t="shared" si="23"/>
        <v>55.7666666666667</v>
      </c>
      <c r="H143" s="29">
        <v>74.1</v>
      </c>
      <c r="I143" s="18">
        <f t="shared" si="22"/>
        <v>64.9333333333333</v>
      </c>
      <c r="J143" s="16">
        <v>9</v>
      </c>
      <c r="K143" s="16" t="s">
        <v>19</v>
      </c>
      <c r="L143" s="12" t="s">
        <v>118</v>
      </c>
    </row>
    <row r="144" s="2" customFormat="1" ht="20" customHeight="1" spans="1:12">
      <c r="A144" s="12">
        <f t="shared" si="24"/>
        <v>141</v>
      </c>
      <c r="B144" s="13" t="s">
        <v>246</v>
      </c>
      <c r="C144" s="21" t="s">
        <v>247</v>
      </c>
      <c r="D144" s="27">
        <v>1</v>
      </c>
      <c r="E144" s="16" t="s">
        <v>248</v>
      </c>
      <c r="F144" s="16">
        <v>173.4</v>
      </c>
      <c r="G144" s="17">
        <f t="shared" si="23"/>
        <v>57.8</v>
      </c>
      <c r="H144" s="29">
        <v>77.54</v>
      </c>
      <c r="I144" s="18">
        <f t="shared" si="22"/>
        <v>67.67</v>
      </c>
      <c r="J144" s="16">
        <v>1</v>
      </c>
      <c r="K144" s="16" t="s">
        <v>17</v>
      </c>
      <c r="L144" s="12"/>
    </row>
    <row r="145" s="2" customFormat="1" ht="20" customHeight="1" spans="1:12">
      <c r="A145" s="12">
        <f t="shared" si="24"/>
        <v>142</v>
      </c>
      <c r="B145" s="19"/>
      <c r="C145" s="23"/>
      <c r="D145" s="30"/>
      <c r="E145" s="16" t="s">
        <v>249</v>
      </c>
      <c r="F145" s="16">
        <v>171.6</v>
      </c>
      <c r="G145" s="17">
        <f t="shared" si="23"/>
        <v>57.2</v>
      </c>
      <c r="H145" s="29">
        <v>76.16</v>
      </c>
      <c r="I145" s="18">
        <f t="shared" si="22"/>
        <v>66.68</v>
      </c>
      <c r="J145" s="16">
        <v>2</v>
      </c>
      <c r="K145" s="16" t="s">
        <v>19</v>
      </c>
      <c r="L145" s="12"/>
    </row>
    <row r="146" s="2" customFormat="1" ht="20" customHeight="1" spans="1:12">
      <c r="A146" s="12">
        <f t="shared" si="24"/>
        <v>143</v>
      </c>
      <c r="B146" s="31"/>
      <c r="C146" s="23"/>
      <c r="D146" s="32"/>
      <c r="E146" s="16" t="s">
        <v>250</v>
      </c>
      <c r="F146" s="16">
        <v>168.7</v>
      </c>
      <c r="G146" s="17">
        <f t="shared" si="23"/>
        <v>56.2333333333333</v>
      </c>
      <c r="H146" s="29">
        <v>72.7</v>
      </c>
      <c r="I146" s="18">
        <f t="shared" si="22"/>
        <v>64.4666666666667</v>
      </c>
      <c r="J146" s="16">
        <v>3</v>
      </c>
      <c r="K146" s="16" t="s">
        <v>19</v>
      </c>
      <c r="L146" s="12"/>
    </row>
    <row r="147" s="2" customFormat="1" ht="20" customHeight="1" spans="1:12">
      <c r="A147" s="12">
        <f t="shared" si="24"/>
        <v>144</v>
      </c>
      <c r="B147" s="13" t="s">
        <v>251</v>
      </c>
      <c r="C147" s="21" t="s">
        <v>252</v>
      </c>
      <c r="D147" s="27">
        <v>1</v>
      </c>
      <c r="E147" s="16" t="s">
        <v>253</v>
      </c>
      <c r="F147" s="16">
        <v>206</v>
      </c>
      <c r="G147" s="17">
        <f t="shared" si="23"/>
        <v>68.6666666666667</v>
      </c>
      <c r="H147" s="29">
        <v>85.06</v>
      </c>
      <c r="I147" s="18">
        <f t="shared" si="22"/>
        <v>76.8633333333333</v>
      </c>
      <c r="J147" s="16">
        <v>1</v>
      </c>
      <c r="K147" s="16" t="s">
        <v>17</v>
      </c>
      <c r="L147" s="12"/>
    </row>
    <row r="148" s="2" customFormat="1" ht="20" customHeight="1" spans="1:12">
      <c r="A148" s="12">
        <f t="shared" si="24"/>
        <v>145</v>
      </c>
      <c r="B148" s="19"/>
      <c r="C148" s="23"/>
      <c r="D148" s="30"/>
      <c r="E148" s="16" t="s">
        <v>254</v>
      </c>
      <c r="F148" s="16">
        <v>204.5</v>
      </c>
      <c r="G148" s="17">
        <f t="shared" si="23"/>
        <v>68.1666666666667</v>
      </c>
      <c r="H148" s="29">
        <v>84.5</v>
      </c>
      <c r="I148" s="18">
        <f t="shared" si="22"/>
        <v>76.3333333333333</v>
      </c>
      <c r="J148" s="16">
        <v>2</v>
      </c>
      <c r="K148" s="16" t="s">
        <v>19</v>
      </c>
      <c r="L148" s="12"/>
    </row>
    <row r="149" s="2" customFormat="1" ht="20" customHeight="1" spans="1:12">
      <c r="A149" s="12">
        <f t="shared" si="24"/>
        <v>146</v>
      </c>
      <c r="B149" s="31"/>
      <c r="C149" s="23"/>
      <c r="D149" s="32"/>
      <c r="E149" s="16" t="s">
        <v>255</v>
      </c>
      <c r="F149" s="16">
        <v>192</v>
      </c>
      <c r="G149" s="17">
        <f t="shared" si="23"/>
        <v>64</v>
      </c>
      <c r="H149" s="29">
        <v>86.1</v>
      </c>
      <c r="I149" s="18">
        <f t="shared" si="22"/>
        <v>75.05</v>
      </c>
      <c r="J149" s="16">
        <v>3</v>
      </c>
      <c r="K149" s="16" t="s">
        <v>19</v>
      </c>
      <c r="L149" s="12"/>
    </row>
    <row r="150" s="2" customFormat="1" ht="20" customHeight="1" spans="1:12">
      <c r="A150" s="12">
        <f t="shared" ref="A150:A159" si="25">ROW()-3</f>
        <v>147</v>
      </c>
      <c r="B150" s="13" t="s">
        <v>256</v>
      </c>
      <c r="C150" s="21" t="s">
        <v>257</v>
      </c>
      <c r="D150" s="27">
        <v>1</v>
      </c>
      <c r="E150" s="16" t="s">
        <v>258</v>
      </c>
      <c r="F150" s="16">
        <v>206.5</v>
      </c>
      <c r="G150" s="17">
        <f t="shared" si="23"/>
        <v>68.8333333333333</v>
      </c>
      <c r="H150" s="29">
        <v>86.7</v>
      </c>
      <c r="I150" s="18">
        <f t="shared" si="22"/>
        <v>77.7666666666667</v>
      </c>
      <c r="J150" s="16">
        <v>1</v>
      </c>
      <c r="K150" s="16" t="s">
        <v>17</v>
      </c>
      <c r="L150" s="12"/>
    </row>
    <row r="151" s="2" customFormat="1" ht="20" customHeight="1" spans="1:12">
      <c r="A151" s="12">
        <f t="shared" si="25"/>
        <v>148</v>
      </c>
      <c r="B151" s="19"/>
      <c r="C151" s="23"/>
      <c r="D151" s="30"/>
      <c r="E151" s="16" t="s">
        <v>259</v>
      </c>
      <c r="F151" s="16">
        <v>197</v>
      </c>
      <c r="G151" s="17">
        <f t="shared" si="23"/>
        <v>65.6666666666667</v>
      </c>
      <c r="H151" s="29">
        <v>82.8</v>
      </c>
      <c r="I151" s="18">
        <f t="shared" si="22"/>
        <v>74.2333333333333</v>
      </c>
      <c r="J151" s="16">
        <v>2</v>
      </c>
      <c r="K151" s="16" t="s">
        <v>19</v>
      </c>
      <c r="L151" s="12"/>
    </row>
    <row r="152" s="2" customFormat="1" ht="20" customHeight="1" spans="1:12">
      <c r="A152" s="12">
        <f t="shared" si="25"/>
        <v>149</v>
      </c>
      <c r="B152" s="19"/>
      <c r="C152" s="23"/>
      <c r="D152" s="30"/>
      <c r="E152" s="16" t="s">
        <v>260</v>
      </c>
      <c r="F152" s="16">
        <v>187.5</v>
      </c>
      <c r="G152" s="17">
        <f t="shared" si="23"/>
        <v>62.5</v>
      </c>
      <c r="H152" s="29">
        <v>79.06</v>
      </c>
      <c r="I152" s="18">
        <f t="shared" si="22"/>
        <v>70.78</v>
      </c>
      <c r="J152" s="16">
        <v>3</v>
      </c>
      <c r="K152" s="16" t="s">
        <v>19</v>
      </c>
      <c r="L152" s="12"/>
    </row>
    <row r="153" s="2" customFormat="1" ht="20" customHeight="1" spans="1:12">
      <c r="A153" s="12">
        <f t="shared" si="25"/>
        <v>150</v>
      </c>
      <c r="B153" s="19"/>
      <c r="C153" s="23"/>
      <c r="D153" s="32"/>
      <c r="E153" s="16" t="s">
        <v>261</v>
      </c>
      <c r="F153" s="16">
        <v>187.5</v>
      </c>
      <c r="G153" s="17">
        <f t="shared" si="23"/>
        <v>62.5</v>
      </c>
      <c r="H153" s="29">
        <v>75.9</v>
      </c>
      <c r="I153" s="18">
        <f t="shared" si="22"/>
        <v>69.2</v>
      </c>
      <c r="J153" s="16">
        <v>4</v>
      </c>
      <c r="K153" s="16" t="s">
        <v>19</v>
      </c>
      <c r="L153" s="12"/>
    </row>
    <row r="154" s="2" customFormat="1" ht="20" customHeight="1" spans="1:12">
      <c r="A154" s="12">
        <f t="shared" si="25"/>
        <v>151</v>
      </c>
      <c r="B154" s="13" t="s">
        <v>262</v>
      </c>
      <c r="C154" s="21" t="s">
        <v>263</v>
      </c>
      <c r="D154" s="27">
        <v>1</v>
      </c>
      <c r="E154" s="16" t="s">
        <v>264</v>
      </c>
      <c r="F154" s="16">
        <v>181.6</v>
      </c>
      <c r="G154" s="17">
        <f t="shared" si="23"/>
        <v>60.5333333333333</v>
      </c>
      <c r="H154" s="29">
        <v>75.7</v>
      </c>
      <c r="I154" s="18">
        <f t="shared" si="22"/>
        <v>68.1166666666667</v>
      </c>
      <c r="J154" s="16">
        <v>1</v>
      </c>
      <c r="K154" s="16" t="s">
        <v>17</v>
      </c>
      <c r="L154" s="12"/>
    </row>
    <row r="155" s="2" customFormat="1" ht="20" customHeight="1" spans="1:12">
      <c r="A155" s="12">
        <f t="shared" si="25"/>
        <v>152</v>
      </c>
      <c r="B155" s="19"/>
      <c r="C155" s="23"/>
      <c r="D155" s="32"/>
      <c r="E155" s="16" t="s">
        <v>265</v>
      </c>
      <c r="F155" s="16">
        <v>165.2</v>
      </c>
      <c r="G155" s="17">
        <f t="shared" si="23"/>
        <v>55.0666666666667</v>
      </c>
      <c r="H155" s="29">
        <v>79.9</v>
      </c>
      <c r="I155" s="18">
        <f t="shared" si="22"/>
        <v>67.4833333333333</v>
      </c>
      <c r="J155" s="16">
        <v>2</v>
      </c>
      <c r="K155" s="16" t="s">
        <v>19</v>
      </c>
      <c r="L155" s="12"/>
    </row>
    <row r="156" s="2" customFormat="1" ht="20" customHeight="1" spans="1:12">
      <c r="A156" s="12">
        <f t="shared" si="25"/>
        <v>153</v>
      </c>
      <c r="B156" s="19"/>
      <c r="C156" s="21" t="s">
        <v>266</v>
      </c>
      <c r="D156" s="27">
        <v>1</v>
      </c>
      <c r="E156" s="16" t="s">
        <v>267</v>
      </c>
      <c r="F156" s="16">
        <v>158.9</v>
      </c>
      <c r="G156" s="17">
        <f t="shared" si="23"/>
        <v>52.9666666666667</v>
      </c>
      <c r="H156" s="29">
        <v>80.4</v>
      </c>
      <c r="I156" s="18">
        <f t="shared" si="22"/>
        <v>66.6833333333333</v>
      </c>
      <c r="J156" s="16">
        <v>1</v>
      </c>
      <c r="K156" s="16" t="s">
        <v>17</v>
      </c>
      <c r="L156" s="12"/>
    </row>
    <row r="157" s="2" customFormat="1" ht="20" customHeight="1" spans="1:12">
      <c r="A157" s="12">
        <f t="shared" si="25"/>
        <v>154</v>
      </c>
      <c r="B157" s="31"/>
      <c r="C157" s="23"/>
      <c r="D157" s="32"/>
      <c r="E157" s="41" t="s">
        <v>268</v>
      </c>
      <c r="F157" s="16">
        <v>127.9</v>
      </c>
      <c r="G157" s="17">
        <f t="shared" si="23"/>
        <v>42.6333333333333</v>
      </c>
      <c r="H157" s="29">
        <v>74.1</v>
      </c>
      <c r="I157" s="18">
        <f t="shared" si="22"/>
        <v>58.3666666666667</v>
      </c>
      <c r="J157" s="16">
        <v>2</v>
      </c>
      <c r="K157" s="16" t="s">
        <v>19</v>
      </c>
      <c r="L157" s="12" t="s">
        <v>28</v>
      </c>
    </row>
    <row r="158" s="2" customFormat="1" ht="20" customHeight="1" spans="1:12">
      <c r="A158" s="12">
        <f t="shared" si="25"/>
        <v>155</v>
      </c>
      <c r="B158" s="13" t="s">
        <v>269</v>
      </c>
      <c r="C158" s="21" t="s">
        <v>270</v>
      </c>
      <c r="D158" s="27">
        <v>1</v>
      </c>
      <c r="E158" s="16" t="s">
        <v>271</v>
      </c>
      <c r="F158" s="16">
        <v>176.5</v>
      </c>
      <c r="G158" s="17">
        <f t="shared" si="23"/>
        <v>58.8333333333333</v>
      </c>
      <c r="H158" s="29">
        <v>77.3</v>
      </c>
      <c r="I158" s="18">
        <f t="shared" si="22"/>
        <v>68.0666666666667</v>
      </c>
      <c r="J158" s="16">
        <v>1</v>
      </c>
      <c r="K158" s="16" t="s">
        <v>17</v>
      </c>
      <c r="L158" s="12"/>
    </row>
    <row r="159" s="2" customFormat="1" ht="20" customHeight="1" spans="1:12">
      <c r="A159" s="12">
        <f t="shared" si="25"/>
        <v>156</v>
      </c>
      <c r="B159" s="19"/>
      <c r="C159" s="23"/>
      <c r="D159" s="30"/>
      <c r="E159" s="16" t="s">
        <v>272</v>
      </c>
      <c r="F159" s="16">
        <v>134.4</v>
      </c>
      <c r="G159" s="17">
        <f t="shared" si="23"/>
        <v>44.8</v>
      </c>
      <c r="H159" s="29">
        <v>75.8</v>
      </c>
      <c r="I159" s="18">
        <f t="shared" si="22"/>
        <v>60.3</v>
      </c>
      <c r="J159" s="16">
        <v>2</v>
      </c>
      <c r="K159" s="16" t="s">
        <v>19</v>
      </c>
      <c r="L159" s="12"/>
    </row>
    <row r="160" s="2" customFormat="1" ht="20" customHeight="1" spans="1:12">
      <c r="A160" s="12">
        <f t="shared" ref="A160:A169" si="26">ROW()-3</f>
        <v>157</v>
      </c>
      <c r="B160" s="31"/>
      <c r="C160" s="23"/>
      <c r="D160" s="32"/>
      <c r="E160" s="16" t="s">
        <v>273</v>
      </c>
      <c r="F160" s="16">
        <v>133.6</v>
      </c>
      <c r="G160" s="17">
        <f t="shared" si="23"/>
        <v>44.5333333333333</v>
      </c>
      <c r="H160" s="29">
        <v>67</v>
      </c>
      <c r="I160" s="18">
        <f t="shared" si="22"/>
        <v>55.7666666666667</v>
      </c>
      <c r="J160" s="16">
        <v>3</v>
      </c>
      <c r="K160" s="16" t="s">
        <v>19</v>
      </c>
      <c r="L160" s="12"/>
    </row>
    <row r="161" s="2" customFormat="1" ht="20" customHeight="1" spans="1:12">
      <c r="A161" s="12">
        <f t="shared" si="26"/>
        <v>158</v>
      </c>
      <c r="B161" s="19" t="s">
        <v>274</v>
      </c>
      <c r="C161" s="21" t="s">
        <v>275</v>
      </c>
      <c r="D161" s="27">
        <v>1</v>
      </c>
      <c r="E161" s="16" t="s">
        <v>276</v>
      </c>
      <c r="F161" s="16">
        <v>151.4</v>
      </c>
      <c r="G161" s="17">
        <f t="shared" si="23"/>
        <v>50.4666666666667</v>
      </c>
      <c r="H161" s="29">
        <v>82.6</v>
      </c>
      <c r="I161" s="18">
        <f t="shared" si="22"/>
        <v>66.5333333333333</v>
      </c>
      <c r="J161" s="16">
        <v>1</v>
      </c>
      <c r="K161" s="16" t="s">
        <v>17</v>
      </c>
      <c r="L161" s="12"/>
    </row>
    <row r="162" s="2" customFormat="1" ht="20" customHeight="1" spans="1:12">
      <c r="A162" s="12">
        <f t="shared" si="26"/>
        <v>159</v>
      </c>
      <c r="B162" s="19"/>
      <c r="C162" s="23"/>
      <c r="D162" s="30"/>
      <c r="E162" s="41" t="s">
        <v>277</v>
      </c>
      <c r="F162" s="16">
        <v>149.1</v>
      </c>
      <c r="G162" s="17">
        <f t="shared" si="23"/>
        <v>49.7</v>
      </c>
      <c r="H162" s="29">
        <v>78.5</v>
      </c>
      <c r="I162" s="18">
        <f t="shared" si="22"/>
        <v>64.1</v>
      </c>
      <c r="J162" s="16">
        <v>2</v>
      </c>
      <c r="K162" s="16" t="s">
        <v>19</v>
      </c>
      <c r="L162" s="12"/>
    </row>
    <row r="163" s="2" customFormat="1" ht="20" customHeight="1" spans="1:12">
      <c r="A163" s="12">
        <f t="shared" si="26"/>
        <v>160</v>
      </c>
      <c r="B163" s="40"/>
      <c r="C163" s="23"/>
      <c r="D163" s="32"/>
      <c r="E163" s="16" t="s">
        <v>278</v>
      </c>
      <c r="F163" s="16">
        <v>159.4</v>
      </c>
      <c r="G163" s="17">
        <f t="shared" si="23"/>
        <v>53.1333333333333</v>
      </c>
      <c r="H163" s="29">
        <v>69.42</v>
      </c>
      <c r="I163" s="18">
        <f t="shared" si="22"/>
        <v>61.2766666666667</v>
      </c>
      <c r="J163" s="16">
        <v>3</v>
      </c>
      <c r="K163" s="16" t="s">
        <v>19</v>
      </c>
      <c r="L163" s="12"/>
    </row>
    <row r="164" s="2" customFormat="1" ht="39" customHeight="1" spans="1:12">
      <c r="A164" s="12">
        <f t="shared" si="26"/>
        <v>161</v>
      </c>
      <c r="B164" s="27" t="s">
        <v>228</v>
      </c>
      <c r="C164" s="21" t="s">
        <v>279</v>
      </c>
      <c r="D164" s="12">
        <v>1</v>
      </c>
      <c r="E164" s="42" t="s">
        <v>280</v>
      </c>
      <c r="F164" s="12" t="s">
        <v>281</v>
      </c>
      <c r="G164" s="12"/>
      <c r="H164" s="29">
        <v>75.8</v>
      </c>
      <c r="I164" s="29">
        <v>75.8</v>
      </c>
      <c r="J164" s="16">
        <v>1</v>
      </c>
      <c r="K164" s="16" t="s">
        <v>17</v>
      </c>
      <c r="L164" s="12"/>
    </row>
    <row r="165" s="2" customFormat="1" ht="20" customHeight="1" spans="1:12">
      <c r="A165" s="12">
        <f t="shared" si="26"/>
        <v>162</v>
      </c>
      <c r="B165" s="30"/>
      <c r="C165" s="21" t="s">
        <v>282</v>
      </c>
      <c r="D165" s="27">
        <v>1</v>
      </c>
      <c r="E165" s="42" t="s">
        <v>283</v>
      </c>
      <c r="F165" s="12" t="s">
        <v>281</v>
      </c>
      <c r="G165" s="12"/>
      <c r="H165" s="29">
        <v>79.3</v>
      </c>
      <c r="I165" s="29">
        <v>79.3</v>
      </c>
      <c r="J165" s="16">
        <v>1</v>
      </c>
      <c r="K165" s="16" t="s">
        <v>17</v>
      </c>
      <c r="L165" s="12"/>
    </row>
    <row r="166" s="2" customFormat="1" ht="20" customHeight="1" spans="1:12">
      <c r="A166" s="12">
        <f t="shared" si="26"/>
        <v>163</v>
      </c>
      <c r="B166" s="30"/>
      <c r="C166" s="23"/>
      <c r="D166" s="30"/>
      <c r="E166" s="42" t="s">
        <v>284</v>
      </c>
      <c r="F166" s="12" t="s">
        <v>281</v>
      </c>
      <c r="G166" s="12"/>
      <c r="H166" s="29">
        <v>75.4</v>
      </c>
      <c r="I166" s="29">
        <v>75.4</v>
      </c>
      <c r="J166" s="16">
        <v>2</v>
      </c>
      <c r="K166" s="16" t="s">
        <v>19</v>
      </c>
      <c r="L166" s="12"/>
    </row>
    <row r="167" s="2" customFormat="1" ht="20" customHeight="1" spans="1:12">
      <c r="A167" s="12">
        <f t="shared" si="26"/>
        <v>164</v>
      </c>
      <c r="B167" s="30"/>
      <c r="C167" s="23"/>
      <c r="D167" s="32"/>
      <c r="E167" s="42" t="s">
        <v>285</v>
      </c>
      <c r="F167" s="12" t="s">
        <v>281</v>
      </c>
      <c r="G167" s="12"/>
      <c r="H167" s="29">
        <v>66.1</v>
      </c>
      <c r="I167" s="29">
        <v>66.1</v>
      </c>
      <c r="J167" s="16">
        <v>3</v>
      </c>
      <c r="K167" s="16" t="s">
        <v>19</v>
      </c>
      <c r="L167" s="12"/>
    </row>
    <row r="168" s="2" customFormat="1" ht="20" customHeight="1" spans="1:12">
      <c r="A168" s="12">
        <f t="shared" si="26"/>
        <v>165</v>
      </c>
      <c r="B168" s="30"/>
      <c r="C168" s="21" t="s">
        <v>286</v>
      </c>
      <c r="D168" s="27">
        <v>1</v>
      </c>
      <c r="E168" s="42" t="s">
        <v>287</v>
      </c>
      <c r="F168" s="12" t="s">
        <v>281</v>
      </c>
      <c r="G168" s="12"/>
      <c r="H168" s="29">
        <v>79.2</v>
      </c>
      <c r="I168" s="29">
        <v>79.2</v>
      </c>
      <c r="J168" s="16">
        <v>1</v>
      </c>
      <c r="K168" s="16" t="s">
        <v>17</v>
      </c>
      <c r="L168" s="12"/>
    </row>
    <row r="169" s="2" customFormat="1" ht="20" customHeight="1" spans="1:12">
      <c r="A169" s="12">
        <f t="shared" si="26"/>
        <v>166</v>
      </c>
      <c r="B169" s="30"/>
      <c r="C169" s="23"/>
      <c r="D169" s="30"/>
      <c r="E169" s="42" t="s">
        <v>288</v>
      </c>
      <c r="F169" s="12" t="s">
        <v>281</v>
      </c>
      <c r="G169" s="12"/>
      <c r="H169" s="29">
        <v>78.4</v>
      </c>
      <c r="I169" s="29">
        <v>78.4</v>
      </c>
      <c r="J169" s="16">
        <v>2</v>
      </c>
      <c r="K169" s="16" t="s">
        <v>19</v>
      </c>
      <c r="L169" s="12"/>
    </row>
    <row r="170" s="2" customFormat="1" ht="20" customHeight="1" spans="1:12">
      <c r="A170" s="12">
        <f t="shared" ref="A170:A179" si="27">ROW()-3</f>
        <v>167</v>
      </c>
      <c r="B170" s="30"/>
      <c r="C170" s="23"/>
      <c r="D170" s="30"/>
      <c r="E170" s="42" t="s">
        <v>289</v>
      </c>
      <c r="F170" s="12" t="s">
        <v>281</v>
      </c>
      <c r="G170" s="12"/>
      <c r="H170" s="29">
        <v>74.8</v>
      </c>
      <c r="I170" s="29">
        <v>74.8</v>
      </c>
      <c r="J170" s="16">
        <v>3</v>
      </c>
      <c r="K170" s="16" t="s">
        <v>19</v>
      </c>
      <c r="L170" s="12"/>
    </row>
    <row r="171" s="2" customFormat="1" ht="20" customHeight="1" spans="1:12">
      <c r="A171" s="12">
        <f t="shared" si="27"/>
        <v>168</v>
      </c>
      <c r="B171" s="30"/>
      <c r="C171" s="23"/>
      <c r="D171" s="30"/>
      <c r="E171" s="42" t="s">
        <v>290</v>
      </c>
      <c r="F171" s="12" t="s">
        <v>281</v>
      </c>
      <c r="G171" s="12"/>
      <c r="H171" s="29">
        <v>71.54</v>
      </c>
      <c r="I171" s="29">
        <v>71.54</v>
      </c>
      <c r="J171" s="16">
        <v>4</v>
      </c>
      <c r="K171" s="16" t="s">
        <v>19</v>
      </c>
      <c r="L171" s="12"/>
    </row>
    <row r="172" s="2" customFormat="1" ht="20" customHeight="1" spans="1:12">
      <c r="A172" s="12">
        <f t="shared" si="27"/>
        <v>169</v>
      </c>
      <c r="B172" s="30"/>
      <c r="C172" s="23"/>
      <c r="D172" s="30"/>
      <c r="E172" s="42" t="s">
        <v>291</v>
      </c>
      <c r="F172" s="12" t="s">
        <v>281</v>
      </c>
      <c r="G172" s="12"/>
      <c r="H172" s="29">
        <v>23.6</v>
      </c>
      <c r="I172" s="29">
        <v>23.6</v>
      </c>
      <c r="J172" s="16">
        <v>5</v>
      </c>
      <c r="K172" s="16" t="s">
        <v>19</v>
      </c>
      <c r="L172" s="12"/>
    </row>
    <row r="173" s="2" customFormat="1" ht="20" customHeight="1" spans="1:12">
      <c r="A173" s="12">
        <f t="shared" si="27"/>
        <v>170</v>
      </c>
      <c r="B173" s="30"/>
      <c r="C173" s="23"/>
      <c r="D173" s="30"/>
      <c r="E173" s="42" t="s">
        <v>292</v>
      </c>
      <c r="F173" s="12" t="s">
        <v>281</v>
      </c>
      <c r="G173" s="12"/>
      <c r="H173" s="29">
        <v>0</v>
      </c>
      <c r="I173" s="29">
        <v>0</v>
      </c>
      <c r="J173" s="16">
        <v>6</v>
      </c>
      <c r="K173" s="16" t="s">
        <v>19</v>
      </c>
      <c r="L173" s="12" t="s">
        <v>158</v>
      </c>
    </row>
    <row r="174" s="2" customFormat="1" ht="20" customHeight="1" spans="1:12">
      <c r="A174" s="12">
        <f t="shared" si="27"/>
        <v>171</v>
      </c>
      <c r="B174" s="30"/>
      <c r="C174" s="23"/>
      <c r="D174" s="30"/>
      <c r="E174" s="42" t="s">
        <v>293</v>
      </c>
      <c r="F174" s="12" t="s">
        <v>281</v>
      </c>
      <c r="G174" s="12"/>
      <c r="H174" s="29">
        <v>0</v>
      </c>
      <c r="I174" s="29">
        <v>0</v>
      </c>
      <c r="J174" s="16">
        <v>6</v>
      </c>
      <c r="K174" s="16" t="s">
        <v>19</v>
      </c>
      <c r="L174" s="12" t="s">
        <v>158</v>
      </c>
    </row>
    <row r="175" s="2" customFormat="1" ht="20" customHeight="1" spans="1:12">
      <c r="A175" s="12">
        <f t="shared" si="27"/>
        <v>172</v>
      </c>
      <c r="B175" s="30"/>
      <c r="C175" s="23"/>
      <c r="D175" s="30"/>
      <c r="E175" s="42" t="s">
        <v>294</v>
      </c>
      <c r="F175" s="12" t="s">
        <v>281</v>
      </c>
      <c r="G175" s="12"/>
      <c r="H175" s="29">
        <v>0</v>
      </c>
      <c r="I175" s="29">
        <v>0</v>
      </c>
      <c r="J175" s="16">
        <v>6</v>
      </c>
      <c r="K175" s="16" t="s">
        <v>19</v>
      </c>
      <c r="L175" s="12" t="s">
        <v>158</v>
      </c>
    </row>
    <row r="176" s="2" customFormat="1" ht="20" customHeight="1" spans="1:12">
      <c r="A176" s="12">
        <f t="shared" si="27"/>
        <v>173</v>
      </c>
      <c r="B176" s="32"/>
      <c r="C176" s="23"/>
      <c r="D176" s="32"/>
      <c r="E176" s="42" t="s">
        <v>295</v>
      </c>
      <c r="F176" s="12" t="s">
        <v>281</v>
      </c>
      <c r="G176" s="12"/>
      <c r="H176" s="29">
        <v>0</v>
      </c>
      <c r="I176" s="29">
        <v>0</v>
      </c>
      <c r="J176" s="16">
        <v>6</v>
      </c>
      <c r="K176" s="16" t="s">
        <v>19</v>
      </c>
      <c r="L176" s="12" t="s">
        <v>158</v>
      </c>
    </row>
    <row r="177" s="2" customFormat="1" ht="20" customHeight="1" spans="1:12">
      <c r="A177" s="12">
        <f t="shared" si="27"/>
        <v>174</v>
      </c>
      <c r="B177" s="27" t="s">
        <v>296</v>
      </c>
      <c r="C177" s="21" t="s">
        <v>297</v>
      </c>
      <c r="D177" s="27">
        <v>1</v>
      </c>
      <c r="E177" s="42" t="s">
        <v>298</v>
      </c>
      <c r="F177" s="12" t="s">
        <v>281</v>
      </c>
      <c r="G177" s="12"/>
      <c r="H177" s="29">
        <v>79.3</v>
      </c>
      <c r="I177" s="29">
        <v>79.3</v>
      </c>
      <c r="J177" s="16">
        <v>1</v>
      </c>
      <c r="K177" s="16" t="s">
        <v>17</v>
      </c>
      <c r="L177" s="12"/>
    </row>
    <row r="178" s="2" customFormat="1" ht="20" customHeight="1" spans="1:12">
      <c r="A178" s="12">
        <f t="shared" si="27"/>
        <v>175</v>
      </c>
      <c r="B178" s="30"/>
      <c r="C178" s="23"/>
      <c r="D178" s="30"/>
      <c r="E178" s="42" t="s">
        <v>299</v>
      </c>
      <c r="F178" s="12" t="s">
        <v>281</v>
      </c>
      <c r="G178" s="12"/>
      <c r="H178" s="29">
        <v>74.7</v>
      </c>
      <c r="I178" s="29">
        <v>74.7</v>
      </c>
      <c r="J178" s="16">
        <v>2</v>
      </c>
      <c r="K178" s="16" t="s">
        <v>19</v>
      </c>
      <c r="L178" s="12"/>
    </row>
    <row r="179" s="2" customFormat="1" ht="20" customHeight="1" spans="1:12">
      <c r="A179" s="12">
        <f t="shared" si="27"/>
        <v>176</v>
      </c>
      <c r="B179" s="30"/>
      <c r="C179" s="23"/>
      <c r="D179" s="30"/>
      <c r="E179" s="42" t="s">
        <v>300</v>
      </c>
      <c r="F179" s="12" t="s">
        <v>281</v>
      </c>
      <c r="G179" s="12"/>
      <c r="H179" s="29">
        <v>74.4</v>
      </c>
      <c r="I179" s="29">
        <v>74.4</v>
      </c>
      <c r="J179" s="16">
        <v>3</v>
      </c>
      <c r="K179" s="16" t="s">
        <v>19</v>
      </c>
      <c r="L179" s="12"/>
    </row>
    <row r="180" s="2" customFormat="1" ht="20" customHeight="1" spans="1:12">
      <c r="A180" s="12">
        <f t="shared" ref="A180:A187" si="28">ROW()-3</f>
        <v>177</v>
      </c>
      <c r="B180" s="30"/>
      <c r="C180" s="23"/>
      <c r="D180" s="30"/>
      <c r="E180" s="42" t="s">
        <v>301</v>
      </c>
      <c r="F180" s="12" t="s">
        <v>281</v>
      </c>
      <c r="G180" s="12"/>
      <c r="H180" s="29">
        <v>71.8</v>
      </c>
      <c r="I180" s="29">
        <v>71.8</v>
      </c>
      <c r="J180" s="16">
        <v>4</v>
      </c>
      <c r="K180" s="16" t="s">
        <v>19</v>
      </c>
      <c r="L180" s="12"/>
    </row>
    <row r="181" s="2" customFormat="1" ht="20" customHeight="1" spans="1:12">
      <c r="A181" s="12">
        <f t="shared" si="28"/>
        <v>178</v>
      </c>
      <c r="B181" s="30"/>
      <c r="C181" s="23"/>
      <c r="D181" s="30"/>
      <c r="E181" s="42" t="s">
        <v>302</v>
      </c>
      <c r="F181" s="12" t="s">
        <v>281</v>
      </c>
      <c r="G181" s="12"/>
      <c r="H181" s="29">
        <v>67.6</v>
      </c>
      <c r="I181" s="29">
        <v>67.6</v>
      </c>
      <c r="J181" s="16">
        <v>5</v>
      </c>
      <c r="K181" s="16" t="s">
        <v>19</v>
      </c>
      <c r="L181" s="12"/>
    </row>
    <row r="182" s="2" customFormat="1" ht="20" customHeight="1" spans="1:12">
      <c r="A182" s="12">
        <f t="shared" si="28"/>
        <v>179</v>
      </c>
      <c r="B182" s="30"/>
      <c r="C182" s="23"/>
      <c r="D182" s="30"/>
      <c r="E182" s="42" t="s">
        <v>303</v>
      </c>
      <c r="F182" s="12" t="s">
        <v>281</v>
      </c>
      <c r="G182" s="12"/>
      <c r="H182" s="29">
        <v>65.1</v>
      </c>
      <c r="I182" s="29">
        <v>65.1</v>
      </c>
      <c r="J182" s="16">
        <v>6</v>
      </c>
      <c r="K182" s="16" t="s">
        <v>19</v>
      </c>
      <c r="L182" s="12"/>
    </row>
    <row r="183" s="2" customFormat="1" ht="20" customHeight="1" spans="1:12">
      <c r="A183" s="12">
        <f t="shared" si="28"/>
        <v>180</v>
      </c>
      <c r="B183" s="30"/>
      <c r="C183" s="23"/>
      <c r="D183" s="30"/>
      <c r="E183" s="42" t="s">
        <v>304</v>
      </c>
      <c r="F183" s="12" t="s">
        <v>281</v>
      </c>
      <c r="G183" s="12"/>
      <c r="H183" s="29">
        <v>62.9</v>
      </c>
      <c r="I183" s="29">
        <v>62.9</v>
      </c>
      <c r="J183" s="16">
        <v>7</v>
      </c>
      <c r="K183" s="16" t="s">
        <v>19</v>
      </c>
      <c r="L183" s="12"/>
    </row>
    <row r="184" s="2" customFormat="1" ht="20" customHeight="1" spans="1:12">
      <c r="A184" s="12">
        <f t="shared" si="28"/>
        <v>181</v>
      </c>
      <c r="B184" s="30"/>
      <c r="C184" s="23"/>
      <c r="D184" s="30"/>
      <c r="E184" s="42" t="s">
        <v>305</v>
      </c>
      <c r="F184" s="12" t="s">
        <v>281</v>
      </c>
      <c r="G184" s="12"/>
      <c r="H184" s="29">
        <v>59.4</v>
      </c>
      <c r="I184" s="29">
        <v>59.4</v>
      </c>
      <c r="J184" s="16">
        <v>8</v>
      </c>
      <c r="K184" s="16" t="s">
        <v>19</v>
      </c>
      <c r="L184" s="12"/>
    </row>
    <row r="185" s="2" customFormat="1" ht="20" customHeight="1" spans="1:12">
      <c r="A185" s="12">
        <f t="shared" si="28"/>
        <v>182</v>
      </c>
      <c r="B185" s="30"/>
      <c r="C185" s="23"/>
      <c r="D185" s="30"/>
      <c r="E185" s="42" t="s">
        <v>306</v>
      </c>
      <c r="F185" s="12" t="s">
        <v>281</v>
      </c>
      <c r="G185" s="12"/>
      <c r="H185" s="29">
        <v>51.6</v>
      </c>
      <c r="I185" s="29">
        <v>51.6</v>
      </c>
      <c r="J185" s="16">
        <v>9</v>
      </c>
      <c r="K185" s="16" t="s">
        <v>19</v>
      </c>
      <c r="L185" s="12"/>
    </row>
    <row r="186" s="2" customFormat="1" ht="20" customHeight="1" spans="1:12">
      <c r="A186" s="12">
        <f t="shared" si="28"/>
        <v>183</v>
      </c>
      <c r="B186" s="30"/>
      <c r="C186" s="23"/>
      <c r="D186" s="30"/>
      <c r="E186" s="42" t="s">
        <v>307</v>
      </c>
      <c r="F186" s="12" t="s">
        <v>281</v>
      </c>
      <c r="G186" s="12"/>
      <c r="H186" s="29">
        <v>0</v>
      </c>
      <c r="I186" s="29">
        <v>0</v>
      </c>
      <c r="J186" s="16">
        <v>10</v>
      </c>
      <c r="K186" s="16" t="s">
        <v>19</v>
      </c>
      <c r="L186" s="12" t="s">
        <v>158</v>
      </c>
    </row>
    <row r="187" s="2" customFormat="1" ht="20" customHeight="1" spans="1:12">
      <c r="A187" s="12">
        <f t="shared" si="28"/>
        <v>184</v>
      </c>
      <c r="B187" s="32"/>
      <c r="C187" s="23"/>
      <c r="D187" s="32"/>
      <c r="E187" s="42" t="s">
        <v>308</v>
      </c>
      <c r="F187" s="12" t="s">
        <v>281</v>
      </c>
      <c r="G187" s="12"/>
      <c r="H187" s="29">
        <v>0</v>
      </c>
      <c r="I187" s="29">
        <v>0</v>
      </c>
      <c r="J187" s="16">
        <v>10</v>
      </c>
      <c r="K187" s="16" t="s">
        <v>19</v>
      </c>
      <c r="L187" s="12" t="s">
        <v>158</v>
      </c>
    </row>
  </sheetData>
  <autoFilter ref="A3:L187">
    <extLst/>
  </autoFilter>
  <mergeCells count="156">
    <mergeCell ref="A1:L1"/>
    <mergeCell ref="F2:G2"/>
    <mergeCell ref="A2:A3"/>
    <mergeCell ref="B2:B3"/>
    <mergeCell ref="B4:B12"/>
    <mergeCell ref="B13:B15"/>
    <mergeCell ref="B16:B17"/>
    <mergeCell ref="B18:B20"/>
    <mergeCell ref="B21:B23"/>
    <mergeCell ref="B24:B27"/>
    <mergeCell ref="B28:B57"/>
    <mergeCell ref="B58:B60"/>
    <mergeCell ref="B61:B63"/>
    <mergeCell ref="B64:B69"/>
    <mergeCell ref="B70:B72"/>
    <mergeCell ref="B73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5"/>
    <mergeCell ref="B126:B128"/>
    <mergeCell ref="B129:B143"/>
    <mergeCell ref="B144:B146"/>
    <mergeCell ref="B147:B149"/>
    <mergeCell ref="B150:B153"/>
    <mergeCell ref="B154:B157"/>
    <mergeCell ref="B158:B160"/>
    <mergeCell ref="B161:B163"/>
    <mergeCell ref="B164:B176"/>
    <mergeCell ref="B177:B187"/>
    <mergeCell ref="C2:C3"/>
    <mergeCell ref="C4:C6"/>
    <mergeCell ref="C7:C9"/>
    <mergeCell ref="C10:C12"/>
    <mergeCell ref="C13:C15"/>
    <mergeCell ref="C16:C17"/>
    <mergeCell ref="C18:C20"/>
    <mergeCell ref="C21:C23"/>
    <mergeCell ref="C24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9"/>
    <mergeCell ref="C70:C72"/>
    <mergeCell ref="C73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4"/>
    <mergeCell ref="C135:C143"/>
    <mergeCell ref="C144:C146"/>
    <mergeCell ref="C147:C149"/>
    <mergeCell ref="C150:C153"/>
    <mergeCell ref="C154:C155"/>
    <mergeCell ref="C156:C157"/>
    <mergeCell ref="C158:C160"/>
    <mergeCell ref="C161:C163"/>
    <mergeCell ref="C165:C167"/>
    <mergeCell ref="C168:C176"/>
    <mergeCell ref="C177:C187"/>
    <mergeCell ref="D2:D3"/>
    <mergeCell ref="D4:D6"/>
    <mergeCell ref="D7:D9"/>
    <mergeCell ref="D10:D12"/>
    <mergeCell ref="D13:D15"/>
    <mergeCell ref="D16:D17"/>
    <mergeCell ref="D18:D20"/>
    <mergeCell ref="D21:D23"/>
    <mergeCell ref="D24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9"/>
    <mergeCell ref="D70:D72"/>
    <mergeCell ref="D73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4"/>
    <mergeCell ref="D135:D143"/>
    <mergeCell ref="D144:D146"/>
    <mergeCell ref="D147:D149"/>
    <mergeCell ref="D150:D153"/>
    <mergeCell ref="D154:D155"/>
    <mergeCell ref="D156:D157"/>
    <mergeCell ref="D158:D160"/>
    <mergeCell ref="D161:D163"/>
    <mergeCell ref="D165:D167"/>
    <mergeCell ref="D168:D176"/>
    <mergeCell ref="D177:D187"/>
    <mergeCell ref="E2:E3"/>
    <mergeCell ref="H2:H3"/>
    <mergeCell ref="I2:I3"/>
    <mergeCell ref="J2:J3"/>
    <mergeCell ref="K2:K3"/>
    <mergeCell ref="L2:L3"/>
  </mergeCells>
  <printOptions horizontalCentered="1"/>
  <pageMargins left="0.236111111111111" right="0.236111111111111" top="0.472222222222222" bottom="0.354166666666667" header="0.511805555555556" footer="0.196527777777778"/>
  <pageSetup paperSize="9" scale="63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2019-09-03T07:06:00Z</cp:lastPrinted>
  <dcterms:modified xsi:type="dcterms:W3CDTF">2022-08-16T07:17:38Z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0B2965B3121C4E63A4713B0F0747D945</vt:lpwstr>
  </property>
</Properties>
</file>