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858"/>
  </bookViews>
  <sheets>
    <sheet name="Sheet2" sheetId="38" r:id="rId1"/>
  </sheets>
  <definedNames>
    <definedName name="_xlnm.Print_Titles" localSheetId="0">Sheet2!$1:$5</definedName>
    <definedName name="_xlnm.Print_Area" localSheetId="0">Sheet2!$A$1:$M$24</definedName>
  </definedNames>
  <calcPr calcId="144525"/>
</workbook>
</file>

<file path=xl/sharedStrings.xml><?xml version="1.0" encoding="utf-8"?>
<sst xmlns="http://schemas.openxmlformats.org/spreadsheetml/2006/main" count="173" uniqueCount="123">
  <si>
    <t>石林彝族自治县2022年省级财政衔接推进乡村振兴补助资金计划完成情况表</t>
  </si>
  <si>
    <t>单位：万元</t>
  </si>
  <si>
    <t>序号</t>
  </si>
  <si>
    <t>发展需求</t>
  </si>
  <si>
    <t>项目名称</t>
  </si>
  <si>
    <t>项目建设内容</t>
  </si>
  <si>
    <t>投资规模</t>
  </si>
  <si>
    <t>资金来源</t>
  </si>
  <si>
    <t xml:space="preserve">项目实施
单位 </t>
  </si>
  <si>
    <t>备注</t>
  </si>
  <si>
    <t xml:space="preserve">项目
实施
单位 </t>
  </si>
  <si>
    <t>计划开
工时间</t>
  </si>
  <si>
    <t>计划完
工时间</t>
  </si>
  <si>
    <t>实施地点</t>
  </si>
  <si>
    <t>责任人</t>
  </si>
  <si>
    <t>建贫带贫机制</t>
  </si>
  <si>
    <t xml:space="preserve">绩效目标
</t>
  </si>
  <si>
    <t>本次下达衔接资金</t>
  </si>
  <si>
    <t>其他资金</t>
  </si>
  <si>
    <t>小计</t>
  </si>
  <si>
    <t>省级
昆财农〔2022〕48号
昆财农〔2022〕55号
昆财农〔2022〕56号</t>
  </si>
  <si>
    <t>县级</t>
  </si>
  <si>
    <t>一、产业发展</t>
  </si>
  <si>
    <t>三板桥大沟梦想城段灌溉供水工程</t>
  </si>
  <si>
    <t>灌溉供水工程及滨河西路路面及绿化恢复；大坝河闸、小昌乐村河闸、永定闸卷扬启闭机维修养护</t>
  </si>
  <si>
    <t>县水务局</t>
  </si>
  <si>
    <t xml:space="preserve">石政复【2020】103号—2020年结转资金调整安排，2022年安排
</t>
  </si>
  <si>
    <t>2022.3.16</t>
  </si>
  <si>
    <t>2022.5.16</t>
  </si>
  <si>
    <t>三板桥</t>
  </si>
  <si>
    <t>泰云春</t>
  </si>
  <si>
    <t>通过基础设施的建设，可增加农户收入。</t>
  </si>
  <si>
    <t>1.铺设DN800高密度聚乙烯双壁波纹管(HDPE)=250米; 
2.新建DN400球墨铸铁管=35米；
3.项目区农民满意度100%。</t>
  </si>
  <si>
    <t>小  计</t>
  </si>
  <si>
    <t>二、壮大村集体经济收入项目</t>
  </si>
  <si>
    <t>鹿阜街道㱔卜所村农产品分拣包装中心建设项目</t>
  </si>
  <si>
    <t>占地面积2亩，分拣包装中心为一层钢结构房，建筑面积500㎡，建设保鲜库2间，占地面积200㎡，保鲜库设备及附属设施。</t>
  </si>
  <si>
    <t>鹿阜街道</t>
  </si>
  <si>
    <t>2022.5.6</t>
  </si>
  <si>
    <t>2022.6.16</t>
  </si>
  <si>
    <t>鹿阜街道㱔卜所村大㱔卜所村民小组</t>
  </si>
  <si>
    <t>孔德斌</t>
  </si>
  <si>
    <t>通过壮大村集体经济，实现村集体经济收入增长，通过增加就业岗位带动全村脱贫群众增收</t>
  </si>
  <si>
    <t>1.建设分拣厂房的面积≥650平方米；2.项目一次性验收合格率100%；3.项目竣工验收资料上报及时率100%;4.项目贫困群众满意度≥95%；</t>
  </si>
  <si>
    <t>鹿阜街道三板桥村鲜切花初加工产房建设项目</t>
  </si>
  <si>
    <t>建盖鲜切花初加工一条线的产房，其中：简易药品库100 ㎡;普通制冷库 420㎡;简易鲜花库 250 ㎡;简易鲜花包装车间 150 ㎡;水泥砖砌体带防水畜水池 70/㎡;场地硬化1100㎡。</t>
  </si>
  <si>
    <t>鹿阜街道三板桥村老昔街村小组</t>
  </si>
  <si>
    <t>1.建设鲜花加工中心的面积≥360平方米；2.项目一次性验收合格率100%；3.项目竣工验收资料上报及时率100%;4.项目贫困群众满意度≥95%；</t>
  </si>
  <si>
    <t>石林街道小密枝果蔬分拣中心建设项目</t>
  </si>
  <si>
    <t>建设果蔬分拣中心建筑面积1100平方米</t>
  </si>
  <si>
    <t>石林街道</t>
  </si>
  <si>
    <t>石林街道办事处</t>
  </si>
  <si>
    <t>石林街道办事处小密枝村委会山头上村</t>
  </si>
  <si>
    <t>周  舟</t>
  </si>
  <si>
    <t>项实施目的为小密枝村壮大村集体经济奠定了基础，有效限保障了农业增产、农民增收，稳定了民心， 带动3户10人建档立卡户增收。改善了小密枝村村果蔬生产基础设施落后的现状，为发展高产、优质、高效绿色产业奠定了坚实的基础。</t>
  </si>
  <si>
    <t>1、 果蔬生产配套设施建筑面积≥ 1000 ㎡；
 2、果蔬种植面积≥500亩；
3.受益农户≥100户。</t>
  </si>
  <si>
    <t>石林县圭山镇矣维哨村农特产品分拣中心建设项目</t>
  </si>
  <si>
    <t>建设钢结构厂房600平方米</t>
  </si>
  <si>
    <t>圭山镇</t>
  </si>
  <si>
    <t>圭山镇矣维哨村</t>
  </si>
  <si>
    <t>汪凯</t>
  </si>
  <si>
    <t>为村内农特产品日常交易提供场所，促进产业发展；进一步为村内电子商务发展提供范例，同时通过房屋出租可增加村集体收入。</t>
  </si>
  <si>
    <t>1.建设分拣房的面积≥600平方米；2.项目一次性验收合格率100%；3.观感质量评定等次合格以上；4.项目竣工验收资料上报及时率100%;5.带动增加贫困村集体收入≥0.5万元;6.受益建档立卡贫困户17户63人；7.扶贫项目贫困群众满意度≥95%；8.项目建设方满意度≥95%；</t>
  </si>
  <si>
    <t>该项目已于2021年12月20日完工，正在编制竣工结算</t>
  </si>
  <si>
    <t>长湖镇海宜村农特产品电子商务服务中心建设项目</t>
  </si>
  <si>
    <r>
      <rPr>
        <sz val="12"/>
        <rFont val="仿宋"/>
        <charset val="134"/>
      </rPr>
      <t>挖土石方8800m</t>
    </r>
    <r>
      <rPr>
        <sz val="12"/>
        <rFont val="宋体"/>
        <charset val="134"/>
      </rPr>
      <t>³</t>
    </r>
    <r>
      <rPr>
        <sz val="12"/>
        <rFont val="仿宋"/>
        <charset val="134"/>
      </rPr>
      <t>，场地平整4400㎡，新建框架结构建筑两栋，建筑面积2495.48㎡，绿化592.75㎡，广场铺装1695.25㎡，配套扶贫农特产品电子商务服务、产品交易、仓储、物流平台等。</t>
    </r>
  </si>
  <si>
    <t>长湖镇</t>
  </si>
  <si>
    <t>长湖镇人民政府</t>
  </si>
  <si>
    <t>长湖镇维则村</t>
  </si>
  <si>
    <t>陈刚</t>
  </si>
  <si>
    <t>项目建成后预计项目每年可产生30万元左右的收益，项目产生的全部收益按入股比例由维则、雨胜、宜政、海宜四个村进行分配。</t>
  </si>
  <si>
    <r>
      <rPr>
        <sz val="12"/>
        <rFont val="仿宋"/>
        <charset val="134"/>
      </rPr>
      <t>1.挖土石方8800m</t>
    </r>
    <r>
      <rPr>
        <sz val="12"/>
        <rFont val="宋体"/>
        <charset val="134"/>
      </rPr>
      <t>³</t>
    </r>
    <r>
      <rPr>
        <sz val="12"/>
        <rFont val="仿宋"/>
        <charset val="134"/>
      </rPr>
      <t xml:space="preserve">，新建框架结构房屋两栋，活动室一座，建筑面积2495.48㎡，广场铺装1695.25㎡。2.安装工程验收合格率100%，   3.集体经济项目每年净收益≥10万元，                         </t>
    </r>
  </si>
  <si>
    <t>西街口镇糯衣村养殖小区建设项目</t>
  </si>
  <si>
    <t>建设540平米钢结构圈舍；场地平整300平米；建设挡墙150米。</t>
  </si>
  <si>
    <t>西街口镇</t>
  </si>
  <si>
    <t>西街口镇人民政府</t>
  </si>
  <si>
    <t>西街口镇糯衣村</t>
  </si>
  <si>
    <t>赵治华</t>
  </si>
  <si>
    <t>通过建设养殖小区项目，方便村内有养殖需求的农户进行养殖，且做到标准化、人畜分离，通过场地租赁等也能增加村集体经济收入。</t>
  </si>
  <si>
    <t>1.建设钢结构圈舍≥540㎡；
2.场地平整≥300平米；
3.挡墙建设≥150米；
4.项目工程验收合格率≥96%；
5.受益建档立卡贫困户≥13户30人；
6.增加贫困人口收入≥0.5万元。</t>
  </si>
  <si>
    <t>大可乡中龙村委会养殖小区建设项目</t>
  </si>
  <si>
    <r>
      <rPr>
        <sz val="12"/>
        <color theme="1"/>
        <rFont val="仿宋"/>
        <charset val="134"/>
      </rPr>
      <t>扩建600㎡空心砖砌体结构养殖区；生活区、仓库建设230㎡；三格式化粪池建设180m</t>
    </r>
    <r>
      <rPr>
        <sz val="12"/>
        <color theme="1"/>
        <rFont val="宋体"/>
        <charset val="134"/>
      </rPr>
      <t>³</t>
    </r>
    <r>
      <rPr>
        <sz val="12"/>
        <color theme="1"/>
        <rFont val="仿宋"/>
        <charset val="134"/>
      </rPr>
      <t>以及其他附属设施。</t>
    </r>
  </si>
  <si>
    <t>大可乡</t>
  </si>
  <si>
    <t>大可乡人民政府</t>
  </si>
  <si>
    <t>2022.5.20</t>
  </si>
  <si>
    <t>2022.8.20</t>
  </si>
  <si>
    <t>中龙村委会</t>
  </si>
  <si>
    <t>罗健</t>
  </si>
  <si>
    <t>壮大村集体经济</t>
  </si>
  <si>
    <r>
      <rPr>
        <sz val="12"/>
        <rFont val="仿宋"/>
        <charset val="134"/>
      </rPr>
      <t>1.贫困地区新增特色产业数量</t>
    </r>
    <r>
      <rPr>
        <sz val="12"/>
        <rFont val="Arial"/>
        <charset val="134"/>
      </rPr>
      <t>≥</t>
    </r>
    <r>
      <rPr>
        <sz val="12"/>
        <rFont val="仿宋"/>
        <charset val="134"/>
      </rPr>
      <t xml:space="preserve">1; 
2.项目带动村级集体经济收入≥4万元; 
3.特色产业带动贫困村委会发展产业户数≥15户;
4.项目区农民满意度 ≥95%; </t>
    </r>
  </si>
  <si>
    <t>小　计</t>
  </si>
  <si>
    <t>三、公益性岗位</t>
  </si>
  <si>
    <t>鹿阜街道公益性岗位</t>
  </si>
  <si>
    <t>设置公益岗位4个（贫困户、监测户）</t>
  </si>
  <si>
    <t>鹿阜街道办事处</t>
  </si>
  <si>
    <t>2022.05.15</t>
  </si>
  <si>
    <t>2023.5.30</t>
  </si>
  <si>
    <t>激发内生动力，带动务工，增加贫困劳动力收入。</t>
  </si>
  <si>
    <t>1.增加4个公益性岗位；
2.增加4户低收入家庭收入；
3.4户低收入家庭每户增收5000元。</t>
  </si>
  <si>
    <t>石林街道公益性岗位</t>
  </si>
  <si>
    <t>板桥街道公益性岗位</t>
  </si>
  <si>
    <t>板桥街道办事处</t>
  </si>
  <si>
    <t>2022.6.1</t>
  </si>
  <si>
    <t>板桥街道</t>
  </si>
  <si>
    <t>佘邦华</t>
  </si>
  <si>
    <t>设置公益岗位4个，进一步提高脱贫户及监测户收入，激发内生动力</t>
  </si>
  <si>
    <t>圭山镇公益性岗位</t>
  </si>
  <si>
    <t>2022.5.30</t>
  </si>
  <si>
    <t>和合、尾乍黑、法块、额冲衣</t>
  </si>
  <si>
    <t>涉及村党总支书记</t>
  </si>
  <si>
    <t>1.公益性岗位≥4个；2.项目一次性验收合格率100%；3.观感质量评定等次合格以上；4.增加贫困人口收入≥0.5万元；5.受益建档立卡贫困人口数≥4人；6.扶贫项目贫困群众满意度≥95%；</t>
  </si>
  <si>
    <t>长湖镇公益性岗位</t>
  </si>
  <si>
    <t>2023.6.30</t>
  </si>
  <si>
    <t>王剑峰</t>
  </si>
  <si>
    <t>带动4户脱贫户、监测户务工增收，改善生活条件</t>
  </si>
  <si>
    <t>带动4户脱贫户、监测户务工增收，改善生活条件，提高家庭总收入</t>
  </si>
  <si>
    <t>西街口镇公益性岗位</t>
  </si>
  <si>
    <t>带动4户脱贫户、监测户参与公益性岗位。每户增加收入5000元，激发脱贫户和监测户的内生动力。</t>
  </si>
  <si>
    <t>1.增加公益性岗位≥4个；
2.每户增加收入≥0.5万元；
3.群众满意度≥95%；</t>
  </si>
  <si>
    <t>大可乡公益性岗位</t>
  </si>
  <si>
    <t>赵云波</t>
  </si>
  <si>
    <t>小  　计</t>
  </si>
  <si>
    <t>合  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</si>
</sst>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44">
    <font>
      <sz val="12"/>
      <name val="宋体"/>
      <charset val="134"/>
    </font>
    <font>
      <sz val="16"/>
      <name val="宋体"/>
      <charset val="134"/>
    </font>
    <font>
      <sz val="12"/>
      <name val="仿宋"/>
      <charset val="134"/>
    </font>
    <font>
      <sz val="14"/>
      <name val="仿宋"/>
      <charset val="134"/>
    </font>
    <font>
      <b/>
      <sz val="12"/>
      <name val="宋体"/>
      <charset val="134"/>
    </font>
    <font>
      <sz val="22"/>
      <name val="方正小标宋简体"/>
      <charset val="134"/>
    </font>
    <font>
      <b/>
      <sz val="16"/>
      <name val="宋体"/>
      <charset val="134"/>
    </font>
    <font>
      <b/>
      <sz val="16"/>
      <name val="Times New Roman"/>
      <charset val="0"/>
    </font>
    <font>
      <b/>
      <sz val="14"/>
      <name val="仿宋"/>
      <charset val="0"/>
    </font>
    <font>
      <b/>
      <sz val="16"/>
      <name val="仿宋"/>
      <charset val="0"/>
    </font>
    <font>
      <sz val="14"/>
      <color rgb="FF000000"/>
      <name val="仿宋"/>
      <charset val="134"/>
    </font>
    <font>
      <sz val="14"/>
      <color theme="1"/>
      <name val="仿宋"/>
      <charset val="134"/>
    </font>
    <font>
      <b/>
      <sz val="14"/>
      <name val="仿宋"/>
      <charset val="134"/>
    </font>
    <font>
      <b/>
      <sz val="16"/>
      <name val="仿宋"/>
      <charset val="134"/>
    </font>
    <font>
      <sz val="12"/>
      <color theme="1"/>
      <name val="仿宋"/>
      <charset val="134"/>
    </font>
    <font>
      <sz val="12"/>
      <name val="仿宋"/>
      <charset val="0"/>
    </font>
    <font>
      <sz val="16"/>
      <name val="仿宋"/>
      <charset val="134"/>
    </font>
    <font>
      <b/>
      <sz val="12"/>
      <name val="仿宋"/>
      <charset val="134"/>
    </font>
    <font>
      <b/>
      <sz val="16"/>
      <name val="宋体"/>
      <charset val="0"/>
    </font>
    <font>
      <sz val="16"/>
      <name val="Times New Roman"/>
      <charset val="0"/>
    </font>
    <font>
      <sz val="14"/>
      <name val="仿宋"/>
      <charset val="0"/>
    </font>
    <font>
      <u/>
      <sz val="11"/>
      <color indexed="12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i/>
      <sz val="11"/>
      <color indexed="23"/>
      <name val="宋体"/>
      <charset val="134"/>
    </font>
    <font>
      <b/>
      <sz val="11"/>
      <color indexed="54"/>
      <name val="宋体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sz val="11"/>
      <color indexed="16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5"/>
      <color indexed="54"/>
      <name val="宋体"/>
      <charset val="134"/>
    </font>
    <font>
      <b/>
      <sz val="11"/>
      <color indexed="9"/>
      <name val="宋体"/>
      <charset val="134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u/>
      <sz val="11"/>
      <color indexed="20"/>
      <name val="宋体"/>
      <charset val="134"/>
    </font>
    <font>
      <b/>
      <sz val="11"/>
      <color indexed="8"/>
      <name val="宋体"/>
      <charset val="134"/>
    </font>
    <font>
      <b/>
      <sz val="18"/>
      <color indexed="54"/>
      <name val="宋体"/>
      <charset val="134"/>
    </font>
    <font>
      <sz val="12"/>
      <name val="Times New Roman"/>
      <charset val="0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sz val="12"/>
      <color theme="1"/>
      <name val="宋体"/>
      <charset val="134"/>
    </font>
    <font>
      <sz val="12"/>
      <name val="Arial"/>
      <charset val="134"/>
    </font>
  </fonts>
  <fills count="2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30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9" fillId="0" borderId="0"/>
    <xf numFmtId="0" fontId="22" fillId="0" borderId="0">
      <alignment vertical="center"/>
    </xf>
    <xf numFmtId="0" fontId="22" fillId="19" borderId="8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1" fillId="11" borderId="6" applyNumberFormat="0" applyAlignment="0" applyProtection="0">
      <alignment vertical="center"/>
    </xf>
    <xf numFmtId="0" fontId="27" fillId="11" borderId="5" applyNumberFormat="0" applyAlignment="0" applyProtection="0">
      <alignment vertical="center"/>
    </xf>
    <xf numFmtId="0" fontId="33" fillId="14" borderId="9" applyNumberFormat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2" fillId="0" borderId="0">
      <alignment vertical="center"/>
    </xf>
    <xf numFmtId="0" fontId="0" fillId="0" borderId="0" applyProtection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</cellStyleXfs>
  <cellXfs count="101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justify" vertical="center"/>
    </xf>
    <xf numFmtId="0" fontId="5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176" fontId="0" fillId="0" borderId="0" xfId="0" applyNumberFormat="1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justify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justify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justify" vertical="center" wrapText="1"/>
    </xf>
    <xf numFmtId="0" fontId="13" fillId="0" borderId="0" xfId="0" applyFont="1" applyFill="1" applyAlignment="1">
      <alignment horizontal="justify" vertical="center"/>
    </xf>
    <xf numFmtId="0" fontId="13" fillId="0" borderId="0" xfId="0" applyFont="1" applyFill="1" applyAlignment="1">
      <alignment horizontal="center" vertical="center"/>
    </xf>
    <xf numFmtId="176" fontId="16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justify" vertical="center" wrapText="1"/>
    </xf>
    <xf numFmtId="0" fontId="0" fillId="0" borderId="0" xfId="0" applyFont="1" applyFill="1" applyAlignment="1">
      <alignment horizontal="righ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justify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/>
    </xf>
    <xf numFmtId="0" fontId="1" fillId="0" borderId="1" xfId="0" applyFont="1" applyFill="1" applyBorder="1" applyAlignment="1">
      <alignment horizontal="justify" vertical="center"/>
    </xf>
    <xf numFmtId="176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/>
    </xf>
    <xf numFmtId="0" fontId="20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31" fontId="2" fillId="0" borderId="1" xfId="0" applyNumberFormat="1" applyFont="1" applyFill="1" applyBorder="1" applyAlignment="1">
      <alignment horizontal="center" vertical="center"/>
    </xf>
    <xf numFmtId="31" fontId="2" fillId="0" borderId="1" xfId="0" applyNumberFormat="1" applyFont="1" applyFill="1" applyBorder="1" applyAlignment="1">
      <alignment horizontal="justify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justify" vertical="center"/>
    </xf>
    <xf numFmtId="0" fontId="16" fillId="0" borderId="0" xfId="0" applyFont="1" applyFill="1" applyAlignment="1">
      <alignment horizontal="justify" vertical="center"/>
    </xf>
    <xf numFmtId="0" fontId="2" fillId="0" borderId="0" xfId="0" applyFont="1" applyFill="1" applyBorder="1" applyAlignment="1">
      <alignment horizontal="justify" vertical="center"/>
    </xf>
    <xf numFmtId="0" fontId="2" fillId="5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justify" vertical="center"/>
    </xf>
    <xf numFmtId="0" fontId="1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justify" vertical="center"/>
    </xf>
    <xf numFmtId="0" fontId="2" fillId="4" borderId="1" xfId="0" applyFont="1" applyFill="1" applyBorder="1" applyAlignment="1">
      <alignment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_需求汇总表（1-4）" xfId="13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差_石林县2017年贫困村脱贫攻坚项目建设投资计划表（西街口镇）(3)" xfId="25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差_石林县岩子脚2017年贫困村脱贫攻坚项目建设投资计划表改后 （分重要程度）" xfId="52"/>
    <cellStyle name="常规 4" xfId="53"/>
    <cellStyle name="常规 11" xfId="54"/>
    <cellStyle name="常规 2" xfId="55"/>
    <cellStyle name="常规 3" xfId="56"/>
    <cellStyle name="常规 5" xfId="57"/>
  </cellStyles>
  <tableStyles count="0" defaultTableStyle="TableStyleMedium2" defaultPivotStyle="PivotStyleLight16"/>
  <colors>
    <mruColors>
      <color rgb="00FFFFFF"/>
      <color rgb="00C00000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U51"/>
  <sheetViews>
    <sheetView tabSelected="1" view="pageBreakPreview" zoomScale="85" zoomScaleNormal="50" topLeftCell="H1" workbookViewId="0">
      <pane ySplit="5" topLeftCell="A6" activePane="bottomLeft" state="frozen"/>
      <selection/>
      <selection pane="bottomLeft" activeCell="U12" sqref="U12:U35"/>
    </sheetView>
  </sheetViews>
  <sheetFormatPr defaultColWidth="8.625" defaultRowHeight="14.25"/>
  <cols>
    <col min="1" max="1" width="7.86666666666667" style="9" customWidth="1"/>
    <col min="2" max="2" width="15.2916666666667" style="10" customWidth="1"/>
    <col min="3" max="3" width="33.675" style="11" customWidth="1"/>
    <col min="4" max="4" width="47.2" style="11" customWidth="1"/>
    <col min="5" max="5" width="15.2916666666667" style="12" customWidth="1"/>
    <col min="6" max="6" width="12.5" style="13" customWidth="1"/>
    <col min="7" max="7" width="28.5666666666667" style="13" customWidth="1"/>
    <col min="8" max="8" width="14.1166666666667" style="12" customWidth="1"/>
    <col min="9" max="9" width="12.5" style="12" customWidth="1"/>
    <col min="10" max="10" width="18.3833333333333" style="12" customWidth="1"/>
    <col min="11" max="11" width="19.9916666666667" style="1" hidden="1" customWidth="1"/>
    <col min="12" max="12" width="8.625" style="1" hidden="1" customWidth="1"/>
    <col min="13" max="13" width="10.2916666666667" style="1" customWidth="1"/>
    <col min="14" max="14" width="23.5666666666667" style="1" customWidth="1"/>
    <col min="15" max="15" width="20.1416666666667" style="12" customWidth="1"/>
    <col min="16" max="18" width="20.1416666666667" style="14" customWidth="1"/>
    <col min="19" max="19" width="28.2333333333333" style="1" customWidth="1"/>
    <col min="20" max="20" width="34.85" style="1" customWidth="1"/>
    <col min="21" max="21" width="17.35" style="1" customWidth="1"/>
    <col min="22" max="16384" width="8.625" style="1"/>
  </cols>
  <sheetData>
    <row r="1" s="1" customFormat="1" ht="45" customHeight="1" spans="1:2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61"/>
      <c r="Q1" s="61"/>
      <c r="R1" s="61"/>
      <c r="S1" s="15"/>
      <c r="T1" s="15"/>
      <c r="U1" s="15"/>
    </row>
    <row r="2" s="1" customFormat="1" ht="29" customHeight="1" spans="1:18">
      <c r="A2" s="16"/>
      <c r="B2" s="17"/>
      <c r="C2" s="18"/>
      <c r="D2" s="18"/>
      <c r="E2" s="19"/>
      <c r="F2" s="20"/>
      <c r="G2" s="20"/>
      <c r="H2" s="19" t="s">
        <v>1</v>
      </c>
      <c r="I2" s="19"/>
      <c r="J2" s="19"/>
      <c r="K2" s="62"/>
      <c r="O2" s="12"/>
      <c r="P2" s="14"/>
      <c r="Q2" s="14"/>
      <c r="R2" s="14"/>
    </row>
    <row r="3" s="2" customFormat="1" ht="21" customHeight="1" spans="1:21">
      <c r="A3" s="21" t="s">
        <v>2</v>
      </c>
      <c r="B3" s="21" t="s">
        <v>3</v>
      </c>
      <c r="C3" s="21" t="s">
        <v>4</v>
      </c>
      <c r="D3" s="21" t="s">
        <v>5</v>
      </c>
      <c r="E3" s="21" t="s">
        <v>6</v>
      </c>
      <c r="F3" s="22" t="s">
        <v>7</v>
      </c>
      <c r="G3" s="23"/>
      <c r="H3" s="24"/>
      <c r="I3" s="24"/>
      <c r="J3" s="63" t="s">
        <v>8</v>
      </c>
      <c r="K3" s="64" t="s">
        <v>9</v>
      </c>
      <c r="L3" s="65"/>
      <c r="M3" s="66" t="s">
        <v>9</v>
      </c>
      <c r="N3" s="63" t="s">
        <v>10</v>
      </c>
      <c r="O3" s="21" t="s">
        <v>11</v>
      </c>
      <c r="P3" s="67" t="s">
        <v>12</v>
      </c>
      <c r="Q3" s="69" t="s">
        <v>13</v>
      </c>
      <c r="R3" s="69" t="s">
        <v>14</v>
      </c>
      <c r="S3" s="21" t="s">
        <v>15</v>
      </c>
      <c r="T3" s="21" t="s">
        <v>16</v>
      </c>
      <c r="U3" s="66" t="s">
        <v>9</v>
      </c>
    </row>
    <row r="4" s="2" customFormat="1" ht="21" customHeight="1" spans="1:21">
      <c r="A4" s="24"/>
      <c r="B4" s="24"/>
      <c r="C4" s="21"/>
      <c r="D4" s="24"/>
      <c r="E4" s="21"/>
      <c r="F4" s="22" t="s">
        <v>17</v>
      </c>
      <c r="G4" s="23"/>
      <c r="H4" s="24"/>
      <c r="I4" s="21" t="s">
        <v>18</v>
      </c>
      <c r="J4" s="24"/>
      <c r="K4" s="68"/>
      <c r="L4" s="65"/>
      <c r="M4" s="66"/>
      <c r="N4" s="24"/>
      <c r="O4" s="66"/>
      <c r="P4" s="69"/>
      <c r="Q4" s="69"/>
      <c r="R4" s="69"/>
      <c r="S4" s="66"/>
      <c r="T4" s="66"/>
      <c r="U4" s="66"/>
    </row>
    <row r="5" s="2" customFormat="1" ht="111" customHeight="1" spans="1:21">
      <c r="A5" s="24"/>
      <c r="B5" s="24"/>
      <c r="C5" s="21"/>
      <c r="D5" s="24"/>
      <c r="E5" s="21"/>
      <c r="F5" s="22" t="s">
        <v>19</v>
      </c>
      <c r="G5" s="22" t="s">
        <v>20</v>
      </c>
      <c r="H5" s="21" t="s">
        <v>21</v>
      </c>
      <c r="I5" s="24"/>
      <c r="J5" s="24"/>
      <c r="K5" s="68"/>
      <c r="L5" s="65"/>
      <c r="M5" s="66"/>
      <c r="N5" s="24"/>
      <c r="O5" s="65"/>
      <c r="P5" s="70"/>
      <c r="Q5" s="70"/>
      <c r="R5" s="70"/>
      <c r="S5" s="65"/>
      <c r="T5" s="66"/>
      <c r="U5" s="66"/>
    </row>
    <row r="6" s="3" customFormat="1" ht="93" customHeight="1" spans="1:21">
      <c r="A6" s="25">
        <v>1</v>
      </c>
      <c r="B6" s="26" t="s">
        <v>22</v>
      </c>
      <c r="C6" s="27" t="s">
        <v>23</v>
      </c>
      <c r="D6" s="27" t="s">
        <v>24</v>
      </c>
      <c r="E6" s="28">
        <v>58</v>
      </c>
      <c r="F6" s="29">
        <v>54</v>
      </c>
      <c r="G6" s="28">
        <v>54</v>
      </c>
      <c r="H6" s="28"/>
      <c r="I6" s="71"/>
      <c r="J6" s="72" t="s">
        <v>25</v>
      </c>
      <c r="K6" s="72" t="s">
        <v>26</v>
      </c>
      <c r="L6" s="73"/>
      <c r="M6" s="73"/>
      <c r="N6" s="74" t="s">
        <v>25</v>
      </c>
      <c r="O6" s="74" t="s">
        <v>27</v>
      </c>
      <c r="P6" s="75" t="s">
        <v>28</v>
      </c>
      <c r="Q6" s="75" t="s">
        <v>29</v>
      </c>
      <c r="R6" s="75" t="s">
        <v>30</v>
      </c>
      <c r="S6" s="37" t="s">
        <v>31</v>
      </c>
      <c r="T6" s="37" t="s">
        <v>32</v>
      </c>
      <c r="U6" s="74"/>
    </row>
    <row r="7" s="4" customFormat="1" ht="66" customHeight="1" spans="1:21">
      <c r="A7" s="30"/>
      <c r="B7" s="26"/>
      <c r="C7" s="31" t="s">
        <v>33</v>
      </c>
      <c r="D7" s="32"/>
      <c r="E7" s="33">
        <f>E6</f>
        <v>58</v>
      </c>
      <c r="F7" s="33">
        <f>F6</f>
        <v>54</v>
      </c>
      <c r="G7" s="33">
        <f>G6</f>
        <v>54</v>
      </c>
      <c r="H7" s="33"/>
      <c r="I7" s="33"/>
      <c r="J7" s="76"/>
      <c r="K7" s="76"/>
      <c r="L7" s="77"/>
      <c r="M7" s="77"/>
      <c r="N7" s="74"/>
      <c r="O7" s="74"/>
      <c r="P7" s="75"/>
      <c r="Q7" s="75"/>
      <c r="R7" s="75"/>
      <c r="S7" s="74"/>
      <c r="T7" s="74"/>
      <c r="U7" s="74"/>
    </row>
    <row r="8" s="5" customFormat="1" ht="81" customHeight="1" spans="1:21">
      <c r="A8" s="25">
        <v>2</v>
      </c>
      <c r="B8" s="34" t="s">
        <v>34</v>
      </c>
      <c r="C8" s="35" t="s">
        <v>35</v>
      </c>
      <c r="D8" s="35" t="s">
        <v>36</v>
      </c>
      <c r="E8" s="36">
        <v>109</v>
      </c>
      <c r="F8" s="36">
        <v>19</v>
      </c>
      <c r="G8" s="36">
        <v>19</v>
      </c>
      <c r="H8" s="28"/>
      <c r="I8" s="28">
        <v>90</v>
      </c>
      <c r="J8" s="36" t="s">
        <v>37</v>
      </c>
      <c r="K8" s="78"/>
      <c r="L8" s="79"/>
      <c r="M8" s="80"/>
      <c r="N8" s="74" t="s">
        <v>37</v>
      </c>
      <c r="O8" s="81" t="s">
        <v>38</v>
      </c>
      <c r="P8" s="82" t="s">
        <v>39</v>
      </c>
      <c r="Q8" s="37" t="s">
        <v>40</v>
      </c>
      <c r="R8" s="75" t="s">
        <v>41</v>
      </c>
      <c r="S8" s="92" t="s">
        <v>42</v>
      </c>
      <c r="T8" s="93" t="s">
        <v>43</v>
      </c>
      <c r="U8" s="94"/>
    </row>
    <row r="9" s="5" customFormat="1" ht="90" customHeight="1" spans="1:21">
      <c r="A9" s="25">
        <v>3</v>
      </c>
      <c r="B9" s="34"/>
      <c r="C9" s="35" t="s">
        <v>44</v>
      </c>
      <c r="D9" s="35" t="s">
        <v>45</v>
      </c>
      <c r="E9" s="36">
        <v>109</v>
      </c>
      <c r="F9" s="36">
        <v>19</v>
      </c>
      <c r="G9" s="36">
        <v>19</v>
      </c>
      <c r="H9" s="28"/>
      <c r="I9" s="28">
        <v>90</v>
      </c>
      <c r="J9" s="36" t="s">
        <v>37</v>
      </c>
      <c r="K9" s="78"/>
      <c r="L9" s="79"/>
      <c r="M9" s="73"/>
      <c r="N9" s="74" t="s">
        <v>37</v>
      </c>
      <c r="O9" s="81" t="s">
        <v>38</v>
      </c>
      <c r="P9" s="82" t="s">
        <v>39</v>
      </c>
      <c r="Q9" s="37" t="s">
        <v>46</v>
      </c>
      <c r="R9" s="75" t="s">
        <v>41</v>
      </c>
      <c r="S9" s="92" t="s">
        <v>42</v>
      </c>
      <c r="T9" s="93" t="s">
        <v>47</v>
      </c>
      <c r="U9" s="94"/>
    </row>
    <row r="10" s="5" customFormat="1" ht="144" customHeight="1" spans="1:21">
      <c r="A10" s="25">
        <v>4</v>
      </c>
      <c r="B10" s="34"/>
      <c r="C10" s="37" t="s">
        <v>48</v>
      </c>
      <c r="D10" s="37" t="s">
        <v>49</v>
      </c>
      <c r="E10" s="38">
        <v>54</v>
      </c>
      <c r="F10" s="38">
        <v>20</v>
      </c>
      <c r="G10" s="38">
        <v>20</v>
      </c>
      <c r="H10" s="28"/>
      <c r="I10" s="28">
        <v>34</v>
      </c>
      <c r="J10" s="36" t="s">
        <v>50</v>
      </c>
      <c r="K10" s="78"/>
      <c r="L10" s="79"/>
      <c r="M10" s="73"/>
      <c r="N10" s="83" t="s">
        <v>51</v>
      </c>
      <c r="O10" s="81" t="s">
        <v>38</v>
      </c>
      <c r="P10" s="82" t="s">
        <v>28</v>
      </c>
      <c r="Q10" s="95" t="s">
        <v>52</v>
      </c>
      <c r="R10" s="96" t="s">
        <v>53</v>
      </c>
      <c r="S10" s="97" t="s">
        <v>54</v>
      </c>
      <c r="T10" s="98" t="s">
        <v>55</v>
      </c>
      <c r="U10" s="94"/>
    </row>
    <row r="11" s="5" customFormat="1" ht="122" customHeight="1" spans="1:21">
      <c r="A11" s="25">
        <v>5</v>
      </c>
      <c r="B11" s="34"/>
      <c r="C11" s="35" t="s">
        <v>56</v>
      </c>
      <c r="D11" s="35" t="s">
        <v>57</v>
      </c>
      <c r="E11" s="36">
        <v>60</v>
      </c>
      <c r="F11" s="36">
        <v>20</v>
      </c>
      <c r="G11" s="36">
        <v>20</v>
      </c>
      <c r="H11" s="28"/>
      <c r="I11" s="28"/>
      <c r="J11" s="36" t="s">
        <v>58</v>
      </c>
      <c r="K11" s="78"/>
      <c r="L11" s="79"/>
      <c r="M11" s="79"/>
      <c r="N11" s="74" t="s">
        <v>58</v>
      </c>
      <c r="O11" s="81" t="s">
        <v>38</v>
      </c>
      <c r="P11" s="82" t="s">
        <v>28</v>
      </c>
      <c r="Q11" s="75" t="s">
        <v>59</v>
      </c>
      <c r="R11" s="75" t="s">
        <v>60</v>
      </c>
      <c r="S11" s="93" t="s">
        <v>61</v>
      </c>
      <c r="T11" s="93" t="s">
        <v>62</v>
      </c>
      <c r="U11" s="93" t="s">
        <v>63</v>
      </c>
    </row>
    <row r="12" s="5" customFormat="1" ht="96" customHeight="1" spans="1:21">
      <c r="A12" s="25">
        <v>6</v>
      </c>
      <c r="B12" s="34"/>
      <c r="C12" s="37" t="s">
        <v>64</v>
      </c>
      <c r="D12" s="37" t="s">
        <v>65</v>
      </c>
      <c r="E12" s="38">
        <v>671</v>
      </c>
      <c r="F12" s="38">
        <v>20</v>
      </c>
      <c r="G12" s="38">
        <v>20</v>
      </c>
      <c r="H12" s="28"/>
      <c r="I12" s="28">
        <v>651</v>
      </c>
      <c r="J12" s="36" t="s">
        <v>66</v>
      </c>
      <c r="K12" s="78"/>
      <c r="L12" s="79"/>
      <c r="M12" s="84"/>
      <c r="N12" s="74" t="s">
        <v>67</v>
      </c>
      <c r="O12" s="81" t="s">
        <v>38</v>
      </c>
      <c r="P12" s="82" t="s">
        <v>39</v>
      </c>
      <c r="Q12" s="75" t="s">
        <v>68</v>
      </c>
      <c r="R12" s="75" t="s">
        <v>69</v>
      </c>
      <c r="S12" s="93" t="s">
        <v>70</v>
      </c>
      <c r="T12" s="93" t="s">
        <v>71</v>
      </c>
      <c r="U12" s="94"/>
    </row>
    <row r="13" s="5" customFormat="1" ht="140" customHeight="1" spans="1:21">
      <c r="A13" s="25">
        <v>7</v>
      </c>
      <c r="B13" s="34"/>
      <c r="C13" s="37" t="s">
        <v>72</v>
      </c>
      <c r="D13" s="37" t="s">
        <v>73</v>
      </c>
      <c r="E13" s="38">
        <v>50</v>
      </c>
      <c r="F13" s="38">
        <v>20</v>
      </c>
      <c r="G13" s="38">
        <v>20</v>
      </c>
      <c r="H13" s="28"/>
      <c r="I13" s="28"/>
      <c r="J13" s="36" t="s">
        <v>74</v>
      </c>
      <c r="K13" s="78"/>
      <c r="L13" s="79"/>
      <c r="M13" s="79"/>
      <c r="N13" s="74" t="s">
        <v>75</v>
      </c>
      <c r="O13" s="81" t="s">
        <v>38</v>
      </c>
      <c r="P13" s="82" t="s">
        <v>39</v>
      </c>
      <c r="Q13" s="93" t="s">
        <v>76</v>
      </c>
      <c r="R13" s="94" t="s">
        <v>77</v>
      </c>
      <c r="S13" s="93" t="s">
        <v>78</v>
      </c>
      <c r="T13" s="93" t="s">
        <v>79</v>
      </c>
      <c r="U13" s="94"/>
    </row>
    <row r="14" s="5" customFormat="1" ht="124" customHeight="1" spans="1:21">
      <c r="A14" s="25">
        <v>8</v>
      </c>
      <c r="B14" s="39"/>
      <c r="C14" s="35" t="s">
        <v>80</v>
      </c>
      <c r="D14" s="35" t="s">
        <v>81</v>
      </c>
      <c r="E14" s="36">
        <v>60</v>
      </c>
      <c r="F14" s="36">
        <v>20</v>
      </c>
      <c r="G14" s="36">
        <v>20</v>
      </c>
      <c r="H14" s="28"/>
      <c r="I14" s="28"/>
      <c r="J14" s="36" t="s">
        <v>82</v>
      </c>
      <c r="K14" s="78"/>
      <c r="L14" s="79"/>
      <c r="M14" s="73"/>
      <c r="N14" s="74" t="s">
        <v>83</v>
      </c>
      <c r="O14" s="74" t="s">
        <v>84</v>
      </c>
      <c r="P14" s="75" t="s">
        <v>85</v>
      </c>
      <c r="Q14" s="75" t="s">
        <v>86</v>
      </c>
      <c r="R14" s="75" t="s">
        <v>87</v>
      </c>
      <c r="S14" s="94" t="s">
        <v>88</v>
      </c>
      <c r="T14" s="93" t="s">
        <v>89</v>
      </c>
      <c r="U14" s="94"/>
    </row>
    <row r="15" s="6" customFormat="1" ht="76" customHeight="1" spans="1:21">
      <c r="A15" s="30"/>
      <c r="B15" s="40"/>
      <c r="C15" s="31" t="s">
        <v>90</v>
      </c>
      <c r="D15" s="32"/>
      <c r="E15" s="33">
        <f t="shared" ref="E15:I15" si="0">SUM(E8:E14)</f>
        <v>1113</v>
      </c>
      <c r="F15" s="33">
        <f t="shared" si="0"/>
        <v>138</v>
      </c>
      <c r="G15" s="33">
        <f t="shared" si="0"/>
        <v>138</v>
      </c>
      <c r="H15" s="33"/>
      <c r="I15" s="33">
        <f t="shared" si="0"/>
        <v>865</v>
      </c>
      <c r="J15" s="85"/>
      <c r="K15" s="85"/>
      <c r="L15" s="49"/>
      <c r="M15" s="49"/>
      <c r="N15" s="74"/>
      <c r="O15" s="74"/>
      <c r="P15" s="75"/>
      <c r="Q15" s="75"/>
      <c r="R15" s="75"/>
      <c r="S15" s="94"/>
      <c r="T15" s="94"/>
      <c r="U15" s="94"/>
    </row>
    <row r="16" s="5" customFormat="1" ht="57" customHeight="1" spans="1:21">
      <c r="A16" s="41">
        <v>9</v>
      </c>
      <c r="B16" s="42" t="s">
        <v>91</v>
      </c>
      <c r="C16" s="43" t="s">
        <v>92</v>
      </c>
      <c r="D16" s="44" t="s">
        <v>93</v>
      </c>
      <c r="E16" s="45">
        <v>2</v>
      </c>
      <c r="F16" s="45">
        <v>2</v>
      </c>
      <c r="G16" s="45">
        <v>2</v>
      </c>
      <c r="H16" s="46"/>
      <c r="I16" s="46"/>
      <c r="J16" s="84"/>
      <c r="K16" s="84"/>
      <c r="L16" s="79"/>
      <c r="M16" s="73"/>
      <c r="N16" s="86" t="s">
        <v>94</v>
      </c>
      <c r="O16" s="74" t="s">
        <v>95</v>
      </c>
      <c r="P16" s="75" t="s">
        <v>96</v>
      </c>
      <c r="Q16" s="99" t="s">
        <v>94</v>
      </c>
      <c r="R16" s="99" t="s">
        <v>41</v>
      </c>
      <c r="S16" s="93" t="s">
        <v>97</v>
      </c>
      <c r="T16" s="93" t="s">
        <v>98</v>
      </c>
      <c r="U16" s="100"/>
    </row>
    <row r="17" s="5" customFormat="1" ht="78" customHeight="1" spans="1:21">
      <c r="A17" s="47"/>
      <c r="B17" s="42"/>
      <c r="C17" s="43" t="s">
        <v>99</v>
      </c>
      <c r="D17" s="44" t="s">
        <v>93</v>
      </c>
      <c r="E17" s="45">
        <v>2</v>
      </c>
      <c r="F17" s="45">
        <v>2</v>
      </c>
      <c r="G17" s="45">
        <v>2</v>
      </c>
      <c r="H17" s="46"/>
      <c r="I17" s="46"/>
      <c r="J17" s="84"/>
      <c r="K17" s="84"/>
      <c r="L17" s="79"/>
      <c r="M17" s="73"/>
      <c r="N17" s="74" t="s">
        <v>51</v>
      </c>
      <c r="O17" s="74" t="s">
        <v>95</v>
      </c>
      <c r="P17" s="75" t="s">
        <v>96</v>
      </c>
      <c r="Q17" s="75" t="s">
        <v>51</v>
      </c>
      <c r="R17" s="75" t="s">
        <v>53</v>
      </c>
      <c r="S17" s="93" t="s">
        <v>97</v>
      </c>
      <c r="T17" s="93" t="s">
        <v>98</v>
      </c>
      <c r="U17" s="100"/>
    </row>
    <row r="18" s="5" customFormat="1" ht="57" customHeight="1" spans="1:21">
      <c r="A18" s="47"/>
      <c r="B18" s="42"/>
      <c r="C18" s="43" t="s">
        <v>100</v>
      </c>
      <c r="D18" s="44" t="s">
        <v>93</v>
      </c>
      <c r="E18" s="45">
        <v>2</v>
      </c>
      <c r="F18" s="45">
        <v>2</v>
      </c>
      <c r="G18" s="45">
        <v>2</v>
      </c>
      <c r="H18" s="46"/>
      <c r="I18" s="46"/>
      <c r="J18" s="84"/>
      <c r="K18" s="84"/>
      <c r="L18" s="79"/>
      <c r="M18" s="73"/>
      <c r="N18" s="74" t="s">
        <v>101</v>
      </c>
      <c r="O18" s="74" t="s">
        <v>102</v>
      </c>
      <c r="P18" s="75" t="s">
        <v>96</v>
      </c>
      <c r="Q18" s="75" t="s">
        <v>103</v>
      </c>
      <c r="R18" s="75" t="s">
        <v>104</v>
      </c>
      <c r="S18" s="93" t="s">
        <v>105</v>
      </c>
      <c r="T18" s="93" t="s">
        <v>98</v>
      </c>
      <c r="U18" s="100"/>
    </row>
    <row r="19" s="5" customFormat="1" ht="57" customHeight="1" spans="1:21">
      <c r="A19" s="47"/>
      <c r="B19" s="42"/>
      <c r="C19" s="43" t="s">
        <v>106</v>
      </c>
      <c r="D19" s="44" t="s">
        <v>93</v>
      </c>
      <c r="E19" s="45">
        <v>2</v>
      </c>
      <c r="F19" s="45">
        <v>2</v>
      </c>
      <c r="G19" s="45">
        <v>2</v>
      </c>
      <c r="H19" s="46"/>
      <c r="I19" s="46"/>
      <c r="J19" s="84"/>
      <c r="K19" s="84"/>
      <c r="L19" s="79"/>
      <c r="M19" s="73"/>
      <c r="N19" s="74" t="s">
        <v>58</v>
      </c>
      <c r="O19" s="74" t="s">
        <v>107</v>
      </c>
      <c r="P19" s="75" t="s">
        <v>96</v>
      </c>
      <c r="Q19" s="37" t="s">
        <v>108</v>
      </c>
      <c r="R19" s="37" t="s">
        <v>109</v>
      </c>
      <c r="S19" s="93" t="s">
        <v>105</v>
      </c>
      <c r="T19" s="93" t="s">
        <v>110</v>
      </c>
      <c r="U19" s="100"/>
    </row>
    <row r="20" s="5" customFormat="1" ht="57" customHeight="1" spans="1:21">
      <c r="A20" s="47"/>
      <c r="B20" s="42"/>
      <c r="C20" s="43" t="s">
        <v>111</v>
      </c>
      <c r="D20" s="44" t="s">
        <v>93</v>
      </c>
      <c r="E20" s="45">
        <v>2</v>
      </c>
      <c r="F20" s="45">
        <v>2</v>
      </c>
      <c r="G20" s="45">
        <v>2</v>
      </c>
      <c r="H20" s="46"/>
      <c r="I20" s="46"/>
      <c r="J20" s="84"/>
      <c r="K20" s="84"/>
      <c r="L20" s="79"/>
      <c r="M20" s="73"/>
      <c r="N20" s="74" t="s">
        <v>67</v>
      </c>
      <c r="O20" s="74">
        <v>2022.6</v>
      </c>
      <c r="P20" s="75" t="s">
        <v>112</v>
      </c>
      <c r="Q20" s="75" t="s">
        <v>66</v>
      </c>
      <c r="R20" s="75" t="s">
        <v>113</v>
      </c>
      <c r="S20" s="93" t="s">
        <v>114</v>
      </c>
      <c r="T20" s="93" t="s">
        <v>115</v>
      </c>
      <c r="U20" s="100"/>
    </row>
    <row r="21" s="5" customFormat="1" ht="57" customHeight="1" spans="1:21">
      <c r="A21" s="47"/>
      <c r="B21" s="42"/>
      <c r="C21" s="43" t="s">
        <v>116</v>
      </c>
      <c r="D21" s="44" t="s">
        <v>93</v>
      </c>
      <c r="E21" s="45">
        <v>2</v>
      </c>
      <c r="F21" s="45">
        <v>2</v>
      </c>
      <c r="G21" s="45">
        <v>2</v>
      </c>
      <c r="H21" s="46"/>
      <c r="I21" s="46"/>
      <c r="J21" s="84"/>
      <c r="K21" s="84"/>
      <c r="L21" s="79"/>
      <c r="M21" s="73"/>
      <c r="N21" s="74" t="s">
        <v>75</v>
      </c>
      <c r="O21" s="74">
        <v>2022.5</v>
      </c>
      <c r="P21" s="75" t="s">
        <v>112</v>
      </c>
      <c r="Q21" s="75" t="s">
        <v>74</v>
      </c>
      <c r="R21" s="75" t="s">
        <v>77</v>
      </c>
      <c r="S21" s="93" t="s">
        <v>117</v>
      </c>
      <c r="T21" s="93" t="s">
        <v>118</v>
      </c>
      <c r="U21" s="100"/>
    </row>
    <row r="22" s="5" customFormat="1" ht="66" customHeight="1" spans="1:21">
      <c r="A22" s="48"/>
      <c r="B22" s="42"/>
      <c r="C22" s="43" t="s">
        <v>119</v>
      </c>
      <c r="D22" s="44" t="s">
        <v>93</v>
      </c>
      <c r="E22" s="45">
        <v>2</v>
      </c>
      <c r="F22" s="45">
        <v>2</v>
      </c>
      <c r="G22" s="45">
        <v>2</v>
      </c>
      <c r="H22" s="28"/>
      <c r="I22" s="28"/>
      <c r="J22" s="36"/>
      <c r="K22" s="78"/>
      <c r="L22" s="79"/>
      <c r="M22" s="73"/>
      <c r="N22" s="74" t="s">
        <v>83</v>
      </c>
      <c r="O22" s="74">
        <v>2022.5</v>
      </c>
      <c r="P22" s="75" t="s">
        <v>112</v>
      </c>
      <c r="Q22" s="75" t="s">
        <v>82</v>
      </c>
      <c r="R22" s="75" t="s">
        <v>120</v>
      </c>
      <c r="S22" s="93" t="s">
        <v>117</v>
      </c>
      <c r="T22" s="93" t="s">
        <v>118</v>
      </c>
      <c r="U22" s="100"/>
    </row>
    <row r="23" s="6" customFormat="1" ht="75" customHeight="1" spans="1:21">
      <c r="A23" s="49"/>
      <c r="B23" s="50"/>
      <c r="C23" s="31" t="s">
        <v>121</v>
      </c>
      <c r="D23" s="32"/>
      <c r="E23" s="33">
        <v>14</v>
      </c>
      <c r="F23" s="33">
        <v>14</v>
      </c>
      <c r="G23" s="33">
        <v>14</v>
      </c>
      <c r="H23" s="33"/>
      <c r="I23" s="33"/>
      <c r="J23" s="33"/>
      <c r="K23" s="76"/>
      <c r="L23" s="49"/>
      <c r="M23" s="49"/>
      <c r="N23" s="74"/>
      <c r="O23" s="74"/>
      <c r="P23" s="75"/>
      <c r="Q23" s="75"/>
      <c r="R23" s="75"/>
      <c r="S23" s="94"/>
      <c r="T23" s="94"/>
      <c r="U23" s="94"/>
    </row>
    <row r="24" s="7" customFormat="1" ht="108" customHeight="1" spans="1:21">
      <c r="A24" s="51" t="s">
        <v>122</v>
      </c>
      <c r="B24" s="51"/>
      <c r="C24" s="51"/>
      <c r="D24" s="51"/>
      <c r="E24" s="51">
        <f>E7+E15+E23</f>
        <v>1185</v>
      </c>
      <c r="F24" s="51">
        <f>F7+F15+F23</f>
        <v>206</v>
      </c>
      <c r="G24" s="51">
        <f>G7+G15+G23</f>
        <v>206</v>
      </c>
      <c r="H24" s="51"/>
      <c r="I24" s="51">
        <f>I7+I15+I23</f>
        <v>865</v>
      </c>
      <c r="J24" s="87"/>
      <c r="K24" s="88"/>
      <c r="L24" s="79"/>
      <c r="M24" s="87"/>
      <c r="N24" s="79"/>
      <c r="O24" s="73"/>
      <c r="P24" s="89"/>
      <c r="Q24" s="89"/>
      <c r="R24" s="89"/>
      <c r="S24" s="79"/>
      <c r="T24" s="79"/>
      <c r="U24" s="79"/>
    </row>
    <row r="25" s="8" customFormat="1" ht="20.25" spans="1:18">
      <c r="A25" s="52"/>
      <c r="B25" s="53"/>
      <c r="C25" s="53"/>
      <c r="D25" s="53"/>
      <c r="E25" s="54"/>
      <c r="F25" s="55"/>
      <c r="G25" s="55"/>
      <c r="H25" s="56"/>
      <c r="I25" s="56"/>
      <c r="J25" s="90"/>
      <c r="K25" s="90"/>
      <c r="O25" s="3"/>
      <c r="P25" s="91"/>
      <c r="Q25" s="91"/>
      <c r="R25" s="91"/>
    </row>
    <row r="26" s="8" customFormat="1" spans="1:18">
      <c r="A26" s="57"/>
      <c r="B26" s="58"/>
      <c r="C26" s="59"/>
      <c r="D26" s="59"/>
      <c r="E26" s="3"/>
      <c r="F26" s="60"/>
      <c r="G26" s="60"/>
      <c r="H26" s="3"/>
      <c r="I26" s="3"/>
      <c r="J26" s="3"/>
      <c r="O26" s="3"/>
      <c r="P26" s="91"/>
      <c r="Q26" s="91"/>
      <c r="R26" s="91"/>
    </row>
    <row r="27" s="8" customFormat="1" spans="1:18">
      <c r="A27" s="57"/>
      <c r="B27" s="58"/>
      <c r="C27" s="59"/>
      <c r="D27" s="59"/>
      <c r="E27" s="3"/>
      <c r="F27" s="60"/>
      <c r="G27" s="60"/>
      <c r="H27" s="3"/>
      <c r="I27" s="3"/>
      <c r="J27" s="3"/>
      <c r="O27" s="3"/>
      <c r="P27" s="91"/>
      <c r="Q27" s="91"/>
      <c r="R27" s="91"/>
    </row>
    <row r="28" s="8" customFormat="1" spans="1:18">
      <c r="A28" s="57"/>
      <c r="B28" s="58"/>
      <c r="C28" s="59"/>
      <c r="D28" s="59"/>
      <c r="E28" s="3"/>
      <c r="F28" s="60"/>
      <c r="G28" s="60"/>
      <c r="H28" s="3"/>
      <c r="I28" s="3"/>
      <c r="J28" s="3"/>
      <c r="O28" s="3"/>
      <c r="P28" s="91"/>
      <c r="Q28" s="91"/>
      <c r="R28" s="91"/>
    </row>
    <row r="29" s="8" customFormat="1" spans="1:18">
      <c r="A29" s="57"/>
      <c r="B29" s="58"/>
      <c r="C29" s="59"/>
      <c r="D29" s="59"/>
      <c r="E29" s="3"/>
      <c r="F29" s="60"/>
      <c r="G29" s="60"/>
      <c r="H29" s="3"/>
      <c r="I29" s="3"/>
      <c r="J29" s="3"/>
      <c r="O29" s="3"/>
      <c r="P29" s="91"/>
      <c r="Q29" s="91"/>
      <c r="R29" s="91"/>
    </row>
    <row r="30" s="8" customFormat="1" spans="1:18">
      <c r="A30" s="57"/>
      <c r="B30" s="58"/>
      <c r="C30" s="59"/>
      <c r="D30" s="59"/>
      <c r="E30" s="3"/>
      <c r="F30" s="60"/>
      <c r="G30" s="60"/>
      <c r="H30" s="3"/>
      <c r="I30" s="3"/>
      <c r="J30" s="3"/>
      <c r="O30" s="3"/>
      <c r="P30" s="91"/>
      <c r="Q30" s="91"/>
      <c r="R30" s="91"/>
    </row>
    <row r="31" s="8" customFormat="1" spans="1:18">
      <c r="A31" s="57"/>
      <c r="B31" s="58"/>
      <c r="C31" s="59"/>
      <c r="D31" s="59"/>
      <c r="E31" s="3"/>
      <c r="F31" s="60"/>
      <c r="G31" s="60"/>
      <c r="H31" s="3"/>
      <c r="I31" s="3"/>
      <c r="J31" s="3"/>
      <c r="O31" s="3"/>
      <c r="P31" s="91"/>
      <c r="Q31" s="91"/>
      <c r="R31" s="91"/>
    </row>
    <row r="32" s="8" customFormat="1" spans="1:18">
      <c r="A32" s="57"/>
      <c r="B32" s="58"/>
      <c r="C32" s="59"/>
      <c r="D32" s="59"/>
      <c r="E32" s="3"/>
      <c r="F32" s="60"/>
      <c r="G32" s="60"/>
      <c r="H32" s="3"/>
      <c r="I32" s="3"/>
      <c r="J32" s="3"/>
      <c r="O32" s="3"/>
      <c r="P32" s="91"/>
      <c r="Q32" s="91"/>
      <c r="R32" s="91"/>
    </row>
    <row r="33" s="8" customFormat="1" spans="1:18">
      <c r="A33" s="57"/>
      <c r="B33" s="58"/>
      <c r="C33" s="59"/>
      <c r="D33" s="59"/>
      <c r="E33" s="3"/>
      <c r="F33" s="60"/>
      <c r="G33" s="60"/>
      <c r="H33" s="3"/>
      <c r="I33" s="3"/>
      <c r="J33" s="3"/>
      <c r="O33" s="3"/>
      <c r="P33" s="91"/>
      <c r="Q33" s="91"/>
      <c r="R33" s="91"/>
    </row>
    <row r="34" s="8" customFormat="1" spans="1:18">
      <c r="A34" s="57"/>
      <c r="B34" s="58"/>
      <c r="C34" s="59"/>
      <c r="D34" s="59"/>
      <c r="E34" s="3"/>
      <c r="F34" s="60"/>
      <c r="G34" s="60"/>
      <c r="H34" s="3"/>
      <c r="I34" s="3"/>
      <c r="J34" s="3"/>
      <c r="O34" s="3"/>
      <c r="P34" s="91"/>
      <c r="Q34" s="91"/>
      <c r="R34" s="91"/>
    </row>
    <row r="35" s="8" customFormat="1" spans="1:18">
      <c r="A35" s="57"/>
      <c r="B35" s="58"/>
      <c r="C35" s="59"/>
      <c r="D35" s="59"/>
      <c r="E35" s="3"/>
      <c r="F35" s="60"/>
      <c r="G35" s="60"/>
      <c r="H35" s="3"/>
      <c r="I35" s="3"/>
      <c r="J35" s="3"/>
      <c r="O35" s="3"/>
      <c r="P35" s="91"/>
      <c r="Q35" s="91"/>
      <c r="R35" s="91"/>
    </row>
    <row r="36" s="8" customFormat="1" spans="1:18">
      <c r="A36" s="57"/>
      <c r="B36" s="58"/>
      <c r="C36" s="59"/>
      <c r="D36" s="59"/>
      <c r="E36" s="3"/>
      <c r="F36" s="60"/>
      <c r="G36" s="60"/>
      <c r="H36" s="3"/>
      <c r="I36" s="3"/>
      <c r="J36" s="3"/>
      <c r="O36" s="3"/>
      <c r="P36" s="91"/>
      <c r="Q36" s="91"/>
      <c r="R36" s="91"/>
    </row>
    <row r="37" s="8" customFormat="1" spans="1:18">
      <c r="A37" s="57"/>
      <c r="B37" s="58"/>
      <c r="C37" s="59"/>
      <c r="D37" s="59"/>
      <c r="E37" s="3"/>
      <c r="F37" s="60"/>
      <c r="G37" s="60"/>
      <c r="H37" s="3"/>
      <c r="I37" s="3"/>
      <c r="J37" s="3"/>
      <c r="O37" s="3"/>
      <c r="P37" s="91"/>
      <c r="Q37" s="91"/>
      <c r="R37" s="91"/>
    </row>
    <row r="38" s="8" customFormat="1" spans="1:18">
      <c r="A38" s="57"/>
      <c r="B38" s="58"/>
      <c r="C38" s="59"/>
      <c r="D38" s="59"/>
      <c r="E38" s="3"/>
      <c r="F38" s="60"/>
      <c r="G38" s="60"/>
      <c r="H38" s="3"/>
      <c r="I38" s="3"/>
      <c r="J38" s="3"/>
      <c r="O38" s="3"/>
      <c r="P38" s="91"/>
      <c r="Q38" s="91"/>
      <c r="R38" s="91"/>
    </row>
    <row r="39" s="8" customFormat="1" spans="1:18">
      <c r="A39" s="57"/>
      <c r="B39" s="58"/>
      <c r="C39" s="59"/>
      <c r="D39" s="59"/>
      <c r="E39" s="3"/>
      <c r="F39" s="60"/>
      <c r="G39" s="60"/>
      <c r="H39" s="3"/>
      <c r="I39" s="3"/>
      <c r="J39" s="3"/>
      <c r="O39" s="3"/>
      <c r="P39" s="91"/>
      <c r="Q39" s="91"/>
      <c r="R39" s="91"/>
    </row>
    <row r="40" s="8" customFormat="1" spans="1:18">
      <c r="A40" s="57"/>
      <c r="B40" s="58"/>
      <c r="C40" s="59"/>
      <c r="D40" s="59"/>
      <c r="E40" s="3"/>
      <c r="F40" s="60"/>
      <c r="G40" s="60"/>
      <c r="H40" s="3"/>
      <c r="I40" s="3"/>
      <c r="J40" s="3"/>
      <c r="O40" s="3"/>
      <c r="P40" s="91"/>
      <c r="Q40" s="91"/>
      <c r="R40" s="91"/>
    </row>
    <row r="41" s="8" customFormat="1" spans="1:18">
      <c r="A41" s="57"/>
      <c r="B41" s="58"/>
      <c r="C41" s="59"/>
      <c r="D41" s="59"/>
      <c r="E41" s="3"/>
      <c r="F41" s="60"/>
      <c r="G41" s="60"/>
      <c r="H41" s="3"/>
      <c r="I41" s="3"/>
      <c r="J41" s="3"/>
      <c r="O41" s="3"/>
      <c r="P41" s="91"/>
      <c r="Q41" s="91"/>
      <c r="R41" s="91"/>
    </row>
    <row r="42" s="8" customFormat="1" spans="1:18">
      <c r="A42" s="57"/>
      <c r="B42" s="58"/>
      <c r="C42" s="59"/>
      <c r="D42" s="59"/>
      <c r="E42" s="3"/>
      <c r="F42" s="60"/>
      <c r="G42" s="60"/>
      <c r="H42" s="3"/>
      <c r="I42" s="3"/>
      <c r="J42" s="3"/>
      <c r="O42" s="3"/>
      <c r="P42" s="91"/>
      <c r="Q42" s="91"/>
      <c r="R42" s="91"/>
    </row>
    <row r="43" s="8" customFormat="1" spans="1:18">
      <c r="A43" s="57"/>
      <c r="B43" s="58"/>
      <c r="C43" s="59"/>
      <c r="D43" s="59"/>
      <c r="E43" s="3"/>
      <c r="F43" s="60"/>
      <c r="G43" s="60"/>
      <c r="H43" s="3"/>
      <c r="I43" s="3"/>
      <c r="J43" s="3"/>
      <c r="O43" s="3"/>
      <c r="P43" s="91"/>
      <c r="Q43" s="91"/>
      <c r="R43" s="91"/>
    </row>
    <row r="44" s="8" customFormat="1" spans="1:18">
      <c r="A44" s="57"/>
      <c r="B44" s="58"/>
      <c r="C44" s="59"/>
      <c r="D44" s="59"/>
      <c r="E44" s="3"/>
      <c r="F44" s="60"/>
      <c r="G44" s="60"/>
      <c r="H44" s="3"/>
      <c r="I44" s="3"/>
      <c r="J44" s="3"/>
      <c r="O44" s="3"/>
      <c r="P44" s="91"/>
      <c r="Q44" s="91"/>
      <c r="R44" s="91"/>
    </row>
    <row r="45" spans="1:11">
      <c r="A45" s="57"/>
      <c r="B45" s="58"/>
      <c r="C45" s="59"/>
      <c r="D45" s="59"/>
      <c r="E45" s="3"/>
      <c r="F45" s="60"/>
      <c r="G45" s="60"/>
      <c r="H45" s="3"/>
      <c r="I45" s="3"/>
      <c r="J45" s="3"/>
      <c r="K45" s="8"/>
    </row>
    <row r="46" spans="1:11">
      <c r="A46" s="57"/>
      <c r="B46" s="58"/>
      <c r="C46" s="59"/>
      <c r="D46" s="59"/>
      <c r="E46" s="3"/>
      <c r="F46" s="60"/>
      <c r="G46" s="60"/>
      <c r="H46" s="3"/>
      <c r="I46" s="3"/>
      <c r="J46" s="3"/>
      <c r="K46" s="8"/>
    </row>
    <row r="47" spans="1:11">
      <c r="A47" s="57"/>
      <c r="B47" s="58"/>
      <c r="C47" s="59"/>
      <c r="D47" s="59"/>
      <c r="E47" s="3"/>
      <c r="F47" s="60"/>
      <c r="G47" s="60"/>
      <c r="H47" s="3"/>
      <c r="I47" s="3"/>
      <c r="J47" s="3"/>
      <c r="K47" s="8"/>
    </row>
    <row r="48" spans="1:11">
      <c r="A48" s="57"/>
      <c r="B48" s="58"/>
      <c r="C48" s="59"/>
      <c r="D48" s="59"/>
      <c r="E48" s="3"/>
      <c r="F48" s="60"/>
      <c r="G48" s="60"/>
      <c r="H48" s="3"/>
      <c r="I48" s="3"/>
      <c r="J48" s="3"/>
      <c r="K48" s="8"/>
    </row>
    <row r="49" spans="1:11">
      <c r="A49" s="57"/>
      <c r="B49" s="58"/>
      <c r="C49" s="59"/>
      <c r="D49" s="59"/>
      <c r="E49" s="3"/>
      <c r="F49" s="60"/>
      <c r="G49" s="60"/>
      <c r="H49" s="3"/>
      <c r="I49" s="3"/>
      <c r="J49" s="3"/>
      <c r="K49" s="8"/>
    </row>
    <row r="50" spans="1:11">
      <c r="A50" s="57"/>
      <c r="B50" s="58"/>
      <c r="C50" s="59"/>
      <c r="D50" s="59"/>
      <c r="E50" s="3"/>
      <c r="F50" s="60"/>
      <c r="G50" s="60"/>
      <c r="H50" s="3"/>
      <c r="I50" s="3"/>
      <c r="J50" s="3"/>
      <c r="K50" s="8"/>
    </row>
    <row r="51" spans="1:11">
      <c r="A51" s="57"/>
      <c r="B51" s="58"/>
      <c r="C51" s="59"/>
      <c r="D51" s="59"/>
      <c r="E51" s="3"/>
      <c r="F51" s="60"/>
      <c r="G51" s="60"/>
      <c r="H51" s="3"/>
      <c r="I51" s="3"/>
      <c r="J51" s="3"/>
      <c r="K51" s="8"/>
    </row>
  </sheetData>
  <mergeCells count="31">
    <mergeCell ref="A1:U1"/>
    <mergeCell ref="A2:E2"/>
    <mergeCell ref="F2:G2"/>
    <mergeCell ref="H2:K2"/>
    <mergeCell ref="F3:I3"/>
    <mergeCell ref="F4:H4"/>
    <mergeCell ref="C7:D7"/>
    <mergeCell ref="C15:D15"/>
    <mergeCell ref="C23:D23"/>
    <mergeCell ref="A24:D24"/>
    <mergeCell ref="A25:K25"/>
    <mergeCell ref="A3:A5"/>
    <mergeCell ref="A16:A22"/>
    <mergeCell ref="B3:B5"/>
    <mergeCell ref="B8:B14"/>
    <mergeCell ref="B16:B22"/>
    <mergeCell ref="C3:C5"/>
    <mergeCell ref="D3:D5"/>
    <mergeCell ref="E3:E5"/>
    <mergeCell ref="I4:I5"/>
    <mergeCell ref="J3:J5"/>
    <mergeCell ref="K3:K5"/>
    <mergeCell ref="M3:M5"/>
    <mergeCell ref="N3:N5"/>
    <mergeCell ref="O3:O5"/>
    <mergeCell ref="P3:P5"/>
    <mergeCell ref="Q3:Q5"/>
    <mergeCell ref="R3:R5"/>
    <mergeCell ref="S3:S5"/>
    <mergeCell ref="T3:T5"/>
    <mergeCell ref="U3:U5"/>
  </mergeCells>
  <pageMargins left="0.354166666666667" right="0.357638888888889" top="0.747916666666667" bottom="0.2125" header="0.5" footer="0.5"/>
  <pageSetup paperSize="9" scale="55" orientation="landscape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revision>1</cp:revision>
  <dcterms:created xsi:type="dcterms:W3CDTF">2016-08-26T07:26:00Z</dcterms:created>
  <cp:lastPrinted>2019-03-14T03:13:00Z</cp:lastPrinted>
  <dcterms:modified xsi:type="dcterms:W3CDTF">2022-05-23T01:16:55Z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KSOReadingLayout">
    <vt:bool>true</vt:bool>
  </property>
  <property fmtid="{D5CDD505-2E9C-101B-9397-08002B2CF9AE}" pid="4" name="ICV">
    <vt:lpwstr>4D25DFD594EB421EB94395CCD66CCE0C</vt:lpwstr>
  </property>
</Properties>
</file>