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58"/>
  </bookViews>
  <sheets>
    <sheet name="2021年投资计划表" sheetId="35" r:id="rId1"/>
  </sheets>
  <definedNames>
    <definedName name="_xlnm.Print_Titles" localSheetId="0">'2021年投资计划表'!$1:$5</definedName>
  </definedNames>
  <calcPr calcId="144525"/>
</workbook>
</file>

<file path=xl/sharedStrings.xml><?xml version="1.0" encoding="utf-8"?>
<sst xmlns="http://schemas.openxmlformats.org/spreadsheetml/2006/main" count="133" uniqueCount="119">
  <si>
    <t>石林县2021年中央财政专项扶贫资金年度计划完成情况统计表</t>
  </si>
  <si>
    <t>单位：万元</t>
  </si>
  <si>
    <t>序号</t>
  </si>
  <si>
    <t>发展需求</t>
  </si>
  <si>
    <t>项目名称</t>
  </si>
  <si>
    <t>项目建设内容</t>
  </si>
  <si>
    <t>投资规模</t>
  </si>
  <si>
    <t>资金来源</t>
  </si>
  <si>
    <t>计划开
工时间</t>
  </si>
  <si>
    <t>计划完
工时间</t>
  </si>
  <si>
    <t>实施单位</t>
  </si>
  <si>
    <t>实施地点</t>
  </si>
  <si>
    <t>责任人</t>
  </si>
  <si>
    <t>建贫带
贫机制</t>
  </si>
  <si>
    <t>绩效目标</t>
  </si>
  <si>
    <t>备注</t>
  </si>
  <si>
    <t>扶贫专项资金</t>
  </si>
  <si>
    <t>其他资金</t>
  </si>
  <si>
    <t>小计</t>
  </si>
  <si>
    <t>中央</t>
  </si>
  <si>
    <t>省级</t>
  </si>
  <si>
    <t>市级</t>
  </si>
  <si>
    <t>县级</t>
  </si>
  <si>
    <t>1.产业发展</t>
  </si>
  <si>
    <t>鹿阜街道西南片区农特产品分拣包装中心建设项目</t>
  </si>
  <si>
    <t>建设占地1000平方米的钢架结构的农特产品分拣包装中心及附属设施。</t>
  </si>
  <si>
    <t>鹿阜街道</t>
  </si>
  <si>
    <t>鹿阜街道铺兵村委会</t>
  </si>
  <si>
    <t>袁春霖</t>
  </si>
  <si>
    <t>48人</t>
  </si>
  <si>
    <t>1.加工场地建设规模≥1000平方米；
2.葡萄种植规模≥6000亩；
3.葡萄鲜果≥18万吨；
4.项目验收合格率100%；
5.葡萄鲜果加工销售收入≥13万元/年；
6.受益建档立卡贫困人口数≥48人；
7.有机肥利用效率≥95%；
8.受益建档立卡贫困人口满意度≥95%。</t>
  </si>
  <si>
    <t>鹿阜街道西北片区能繁母猪繁育基地建设项目</t>
  </si>
  <si>
    <r>
      <rPr>
        <sz val="13"/>
        <color theme="1"/>
        <rFont val="仿宋"/>
        <charset val="134"/>
      </rPr>
      <t>建猪圈700㎡，消毒池10㎡，兽医室（饲养管理室）30㎡，化粪池120m</t>
    </r>
    <r>
      <rPr>
        <sz val="13"/>
        <color rgb="FF000000"/>
        <rFont val="宋体"/>
        <charset val="134"/>
      </rPr>
      <t>³</t>
    </r>
    <r>
      <rPr>
        <sz val="13"/>
        <color theme="1"/>
        <rFont val="仿宋"/>
        <charset val="134"/>
      </rPr>
      <t>，双连体产床、妊娠限位栏、保育栏、公猪栏、仔猪保温及电力设施等。</t>
    </r>
  </si>
  <si>
    <t>鹿阜街道北山村委会</t>
  </si>
  <si>
    <t>306人</t>
  </si>
  <si>
    <t>1.建筑面积≥700平方米；
2.育肥猪养殖数量≥300头；
3.项目验收合格率100%；
4.仔猪养殖成活率≥95%；
5.能繁母猪培育基地收入≥10万元/年；
6.受益建档立卡贫困人口数≥306人；
7.有机肥利用效率≥95%；
8.受益建档立卡贫困人口满意度≥95%。</t>
  </si>
  <si>
    <t>石林街道老挖村石林扎扎呀玉米种植专业合作社加工中心建设（三期）</t>
  </si>
  <si>
    <t>新建围墙480多米、场地建设1200多平方米。</t>
  </si>
  <si>
    <t>石林街道办事处</t>
  </si>
  <si>
    <t xml:space="preserve">  大老挖村</t>
  </si>
  <si>
    <t>杨俊玉</t>
  </si>
  <si>
    <t>410人</t>
  </si>
  <si>
    <t>1.玉米青储饲料加工销售收入≥600万元/年；
2. 青储玉米饲料 ≥15000吨/年；
3.带动建档立卡贫困人口脱贫数≥35人；
4.玉米种植规模≥2000亩；
5.受益建档立卡贫困人口满意度≥95%。</t>
  </si>
  <si>
    <t>板桥街道矣马伴玫瑰花种植基地</t>
  </si>
  <si>
    <t>建设种植基地60亩，建设内容：种植大棚、道路、土地平整。</t>
  </si>
  <si>
    <t>板桥街道办事处</t>
  </si>
  <si>
    <t>矣马伴村委会</t>
  </si>
  <si>
    <t>徐伟</t>
  </si>
  <si>
    <t>27人</t>
  </si>
  <si>
    <r>
      <rPr>
        <sz val="12"/>
        <rFont val="宋体"/>
        <charset val="134"/>
      </rPr>
      <t>1.建设种植基地≥</t>
    </r>
    <r>
      <rPr>
        <sz val="12"/>
        <rFont val="Arial"/>
        <charset val="134"/>
      </rPr>
      <t>≥</t>
    </r>
    <r>
      <rPr>
        <sz val="12"/>
        <rFont val="宋体"/>
        <charset val="134"/>
      </rPr>
      <t>50亩；
2.建设种植基地</t>
    </r>
    <r>
      <rPr>
        <sz val="12"/>
        <rFont val="Arial"/>
        <charset val="134"/>
      </rPr>
      <t>≤</t>
    </r>
    <r>
      <rPr>
        <sz val="12"/>
        <rFont val="宋体"/>
        <charset val="134"/>
      </rPr>
      <t>36000元/亩；
3.受益人口数量≥32057人；
4.受益村民满意度≥95%。</t>
    </r>
  </si>
  <si>
    <t>长湖镇扶贫农特产品电子商务服务中心（一期）</t>
  </si>
  <si>
    <t>新建服务中心功能用房2层，建筑面积约2000平方，建设相关配套设施及“三通一平”；配套扶贫农特产品电子商务服务、产品交易、仓储、物流平台等。</t>
  </si>
  <si>
    <t>长湖镇人民政府</t>
  </si>
  <si>
    <t>维则村</t>
  </si>
  <si>
    <t>方志学</t>
  </si>
  <si>
    <t>431人</t>
  </si>
  <si>
    <t xml:space="preserve">
1.建成后满足电子商务服务中心需求≥100%；
2.带动脱贫产业发展≥135户，435人；
3.持续带动脱贫攻坚产业发展≥5年；
4.受益村民满意度≥95%。</t>
  </si>
  <si>
    <t>石林县2020年高标准烟田长湖舍色项目区建设</t>
  </si>
  <si>
    <t>水池16个，管网1条，提灌站1座，砂石机耕路3条，硬化机耕路1条，土地整理面积1500亩，大型拖拉机5辆，中型拖拉机3辆，耕地机械8台，整地机械5台，起垄机械3台，植保机械5台，拔秆机械3台，育苗配套设备清洗机2台，播种机2台，外置颗粒燃烧机98座，60mm烟夹98座，编烟操作台/烟夹装卸机械39台</t>
  </si>
  <si>
    <t>舍色村</t>
  </si>
  <si>
    <t>42人</t>
  </si>
  <si>
    <t>1.建成后满足高标准烟田建设需求≥100%；
2.土地整理面积，改善烟田生产交通环境≥1500亩；
3.环境污染、生态破坏≤0%；
4.改善烟农烤烟生产环境≥5年；
5.受益村民满意度≥95%。</t>
  </si>
  <si>
    <t>圭山镇矣美堵村产业提升项目</t>
  </si>
  <si>
    <t>建设鸡舍400平方米及相关产业配套提升设施。</t>
  </si>
  <si>
    <t>圭山镇人民政府</t>
  </si>
  <si>
    <t>矣美堵村</t>
  </si>
  <si>
    <t>昂剑峰</t>
  </si>
  <si>
    <t>1人</t>
  </si>
  <si>
    <t>1.建设矣美堵土飞鸡养殖区面积≥400平方米；
2.建设矣美堵养殖小区挡墙≥50米；
3.建设矣美堵养殖区通透式围墙≥500米；
4.建设特色鸡舍平均造价低于当地建设成本≤90%；
5.受益建档立卡贫困人口满意度≥90%。</t>
  </si>
  <si>
    <t>圭山镇尾乍黑苹果交易市场配套设施建设</t>
  </si>
  <si>
    <t>购置地磅1套、场院硬化9000平方米、新建分拣车间2间。</t>
  </si>
  <si>
    <t>尾乍黑村</t>
  </si>
  <si>
    <t>268人</t>
  </si>
  <si>
    <t>1.贫困村建设苹果交易市场场院平整≥9000平方米；
2.贫困村建设苹果交易市场分拣车间≥2间； 
3.建设分拣房平均造价低于当地建设成本≤100%；
4.带动建档立卡贫困人口脱贫数≥269人；
5.受益建档立卡贫困人口满意度≥90%。</t>
  </si>
  <si>
    <t>西街口镇高原农特产品分拣、加工中心附属设施建设项目</t>
  </si>
  <si>
    <t>建设800平方米框架结构业务用房，安装250A变压器一台，建设公厕一座。</t>
  </si>
  <si>
    <t>西街口镇人民政府</t>
  </si>
  <si>
    <t>大紫处村</t>
  </si>
  <si>
    <t>王兆生</t>
  </si>
  <si>
    <t>656人</t>
  </si>
  <si>
    <t>1.特色产业带动增加贫困人口收入≥50万元；
2.受益建档立卡贫困人口数≥656人。</t>
  </si>
  <si>
    <t>大可乡老黑山花椒特色产业收储烘烤项目建设工程</t>
  </si>
  <si>
    <t>建设约660平方米的厂区（钢结构），含约60平方米管理用房，约300平方米的分拣区，约300平方米的烘烤区；花椒分拣烘烤设备制定安装；附属设施。</t>
  </si>
  <si>
    <t>大可乡人民政府</t>
  </si>
  <si>
    <t>老黑山村</t>
  </si>
  <si>
    <t>张冉</t>
  </si>
  <si>
    <t>158人</t>
  </si>
  <si>
    <t>1.贫困地区新增特色产业数量1个；
2.贫困地区科技服务、技术指导和农业科技培训人数600人次;；
3.花椒收储及烘烤项目一次验收合格；
4.科技服务、技术指导和农业科技培训人员满意度≥95%</t>
  </si>
  <si>
    <t xml:space="preserve"> 大可乡南大村养殖小区配套设施建设工程</t>
  </si>
  <si>
    <t>配套完善3000平方米养殖小区内的挡土墙、化粪池、道路、输电线路、小区大门、绿化美化。</t>
  </si>
  <si>
    <t>南小村</t>
  </si>
  <si>
    <t>32人</t>
  </si>
  <si>
    <t xml:space="preserve">1.受益人口数量≥2771人；
2.大可乡南大村村委会养殖小区配套设施建设工程800000元/项；
3.大可乡南大村村委会养殖小区配套设施建设工程≥15年；
4.受益建档立卡贫困户满意度≥90%。
</t>
  </si>
  <si>
    <t>脱贫户产业发展小额贷款贴息项目</t>
  </si>
  <si>
    <t>产业发展小额贷款贴息。</t>
  </si>
  <si>
    <t>石林县扶贫办</t>
  </si>
  <si>
    <t>石林县</t>
  </si>
  <si>
    <t>张宏祥</t>
  </si>
  <si>
    <t>500人</t>
  </si>
  <si>
    <t>1.小额信贷贴息利率1年期4.35%，1-3年期4.75%
2.贷款及时发放率100%
3.带动增加贫困人口全年总收入≥2万元</t>
  </si>
  <si>
    <t>小　计</t>
  </si>
  <si>
    <t>2.生活条件改善（饮水安全）</t>
  </si>
  <si>
    <t>石林街道林口铺村委会和摩村人饮改造提升工程</t>
  </si>
  <si>
    <t>从大林口铺村小组水塔处布管网（DN100MM热镀锌钢管）到和摩村大树山水池，引用威黑水库水源总长5120米。</t>
  </si>
  <si>
    <t>和摩村</t>
  </si>
  <si>
    <t>226人</t>
  </si>
  <si>
    <t>1. 项目（工程）验收合格率≥1个；
2.饮水设施改造后水质达标效率≥95%；
3. 受益建档立卡贫困人口数≥165人；
4.提高农村饮用设标准，减少人畜疾病≥15年；
5.受益贫困人口满意度≥95%。</t>
  </si>
  <si>
    <t>板桥街道者乌龙村（小黑龙潭）人饮提升改造工程</t>
  </si>
  <si>
    <t xml:space="preserve">水源地围挡保护，出水口2000米沟渠修缮，加装一套大型水净化过滤机组，原有看管房改扩建。
</t>
  </si>
  <si>
    <t>者乌龙村委会</t>
  </si>
  <si>
    <t>50人</t>
  </si>
  <si>
    <t>1.水源地围挡保护=1项；
2.出水口沟渠修缮&gt;=2000；
3.大型水净化过≥32057人；
4.受益村民满意度≥95%。</t>
  </si>
  <si>
    <t>大可乡人饮管网改造工程（水尾村委会水豆田村、中龙村委会大月牙山河村、小月牙山河村、花园村、结胜村委会结胜小学）</t>
  </si>
  <si>
    <t>安装DN40mm热镀锌钢管2800米，DN25mm热镀锌钢管2200米，DN20mm热镀锌钢管4000米，更换水泵电机1套、Ф10m×3m钢筋砼人饮水池建设。</t>
  </si>
  <si>
    <t>水豆田、大月牙山河、小月牙山河、花园村、结胜</t>
  </si>
  <si>
    <t>43人</t>
  </si>
  <si>
    <t>1.安装各型热镀锌钢管9000米；
2.饮水条件改善增加群众经济收入4万元/年；
3.解决贫困人口饮水安全问题人数778人；
4.受益贫困人口满意度95%。</t>
  </si>
  <si>
    <t>小  计</t>
  </si>
  <si>
    <t>合  计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</si>
</sst>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177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2"/>
      <name val="宋体"/>
      <charset val="134"/>
    </font>
    <font>
      <sz val="22"/>
      <name val="方正小标宋简体"/>
      <charset val="134"/>
    </font>
    <font>
      <b/>
      <sz val="13"/>
      <name val="宋体"/>
      <charset val="134"/>
    </font>
    <font>
      <b/>
      <sz val="13"/>
      <name val="Times New Roman"/>
      <charset val="0"/>
    </font>
    <font>
      <sz val="11"/>
      <name val="仿宋"/>
      <charset val="0"/>
    </font>
    <font>
      <sz val="12"/>
      <name val="仿宋"/>
      <charset val="0"/>
    </font>
    <font>
      <sz val="13"/>
      <name val="仿宋"/>
      <charset val="134"/>
    </font>
    <font>
      <sz val="13"/>
      <color theme="1"/>
      <name val="仿宋"/>
      <charset val="134"/>
    </font>
    <font>
      <sz val="13"/>
      <name val="仿宋"/>
      <charset val="0"/>
    </font>
    <font>
      <b/>
      <sz val="12"/>
      <name val="宋体"/>
      <charset val="134"/>
    </font>
    <font>
      <sz val="11"/>
      <name val="Times New Roman"/>
      <charset val="0"/>
    </font>
    <font>
      <sz val="12"/>
      <name val="Times New Roman"/>
      <charset val="0"/>
    </font>
    <font>
      <sz val="13"/>
      <name val="Times New Roman"/>
      <charset val="0"/>
    </font>
    <font>
      <b/>
      <sz val="13"/>
      <name val="仿宋"/>
      <charset val="134"/>
    </font>
    <font>
      <b/>
      <sz val="13"/>
      <name val="仿宋"/>
      <charset val="0"/>
    </font>
    <font>
      <b/>
      <sz val="11"/>
      <name val="仿宋"/>
      <charset val="0"/>
    </font>
    <font>
      <sz val="11"/>
      <name val="仿宋"/>
      <charset val="134"/>
    </font>
    <font>
      <b/>
      <sz val="14"/>
      <name val="仿宋"/>
      <charset val="134"/>
    </font>
    <font>
      <sz val="13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Times New Roman"/>
      <charset val="0"/>
    </font>
    <font>
      <b/>
      <sz val="12"/>
      <name val="仿宋"/>
      <charset val="0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b/>
      <sz val="11"/>
      <color indexed="52"/>
      <name val="宋体"/>
      <charset val="134"/>
    </font>
    <font>
      <b/>
      <sz val="18"/>
      <color indexed="54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sz val="13"/>
      <color rgb="FF000000"/>
      <name val="宋体"/>
      <charset val="134"/>
    </font>
    <font>
      <sz val="12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9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11" fillId="0" borderId="0"/>
    <xf numFmtId="0" fontId="24" fillId="14" borderId="12" applyNumberFormat="0" applyFon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1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6" fillId="0" borderId="1" xfId="14" applyNumberFormat="1" applyFont="1" applyFill="1" applyBorder="1" applyAlignment="1">
      <alignment horizontal="left" vertical="center" wrapText="1"/>
    </xf>
    <xf numFmtId="176" fontId="6" fillId="0" borderId="1" xfId="14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76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常规_需求汇总表（1-4）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差_石林县2017年贫困村脱贫攻坚项目建设投资计划表（西街口镇）(3)" xfId="25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4" xfId="52"/>
    <cellStyle name="差_石林县岩子脚2017年贫困村脱贫攻坚项目建设投资计划表改后 （分重要程度）" xfId="53"/>
    <cellStyle name="常规 11" xfId="54"/>
    <cellStyle name="常规 2" xfId="55"/>
    <cellStyle name="常规 3" xfId="56"/>
    <cellStyle name="常规 5" xfId="57"/>
  </cellStyles>
  <tableStyles count="0" defaultTableStyle="TableStyleMedium2" defaultPivotStyle="PivotStyleLight16"/>
  <colors>
    <mruColors>
      <color rgb="00FF0000"/>
      <color rgb="00C0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80" zoomScaleNormal="80" zoomScalePageLayoutView="70" topLeftCell="D1" workbookViewId="0">
      <selection activeCell="D7" sqref="D7"/>
    </sheetView>
  </sheetViews>
  <sheetFormatPr defaultColWidth="8.625" defaultRowHeight="14.25"/>
  <cols>
    <col min="1" max="1" width="4.21666666666667" style="2" customWidth="1"/>
    <col min="2" max="2" width="12.0833333333333" style="1" customWidth="1"/>
    <col min="3" max="3" width="35" style="3" customWidth="1"/>
    <col min="4" max="4" width="40.3083333333333" style="3" customWidth="1"/>
    <col min="5" max="7" width="13.1166666666667" style="4" customWidth="1"/>
    <col min="8" max="10" width="5.46666666666667" style="1" customWidth="1"/>
    <col min="11" max="11" width="12.025" style="1" customWidth="1"/>
    <col min="12" max="13" width="16.875" style="1" customWidth="1"/>
    <col min="14" max="14" width="20.4666666666667" style="1" customWidth="1"/>
    <col min="15" max="16" width="14.375" style="1" customWidth="1"/>
    <col min="17" max="17" width="14.375" style="2" customWidth="1"/>
    <col min="18" max="18" width="48.4416666666667" style="1" customWidth="1"/>
    <col min="19" max="19" width="14.375" style="1" customWidth="1"/>
    <col min="20" max="16384" width="8.625" style="1"/>
  </cols>
  <sheetData>
    <row r="1" s="1" customFormat="1" ht="30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25" customHeight="1" spans="1:19">
      <c r="A2" s="6"/>
      <c r="B2" s="7"/>
      <c r="C2" s="7"/>
      <c r="D2" s="7"/>
      <c r="E2" s="8"/>
      <c r="F2" s="8"/>
      <c r="G2" s="8"/>
      <c r="H2" s="6"/>
      <c r="I2" s="6"/>
      <c r="J2" s="44"/>
      <c r="K2" s="44"/>
      <c r="Q2" s="2"/>
      <c r="R2" s="44" t="s">
        <v>1</v>
      </c>
      <c r="S2" s="44"/>
    </row>
    <row r="3" s="2" customFormat="1" ht="21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1"/>
      <c r="H3" s="12"/>
      <c r="I3" s="12"/>
      <c r="J3" s="12"/>
      <c r="K3" s="12"/>
      <c r="L3" s="45" t="s">
        <v>8</v>
      </c>
      <c r="M3" s="45" t="s">
        <v>9</v>
      </c>
      <c r="N3" s="45" t="s">
        <v>10</v>
      </c>
      <c r="O3" s="46" t="s">
        <v>11</v>
      </c>
      <c r="P3" s="46" t="s">
        <v>12</v>
      </c>
      <c r="Q3" s="45" t="s">
        <v>13</v>
      </c>
      <c r="R3" s="46" t="s">
        <v>14</v>
      </c>
      <c r="S3" s="46" t="s">
        <v>15</v>
      </c>
    </row>
    <row r="4" s="2" customFormat="1" ht="21" customHeight="1" spans="1:19">
      <c r="A4" s="12"/>
      <c r="B4" s="12"/>
      <c r="C4" s="9"/>
      <c r="D4" s="12"/>
      <c r="E4" s="11"/>
      <c r="F4" s="10" t="s">
        <v>16</v>
      </c>
      <c r="G4" s="11"/>
      <c r="H4" s="12"/>
      <c r="I4" s="12"/>
      <c r="J4" s="12"/>
      <c r="K4" s="9" t="s">
        <v>17</v>
      </c>
      <c r="L4" s="46"/>
      <c r="M4" s="46"/>
      <c r="N4" s="45"/>
      <c r="O4" s="46"/>
      <c r="P4" s="46"/>
      <c r="Q4" s="46"/>
      <c r="R4" s="46"/>
      <c r="S4" s="46"/>
    </row>
    <row r="5" s="2" customFormat="1" ht="67" customHeight="1" spans="1:19">
      <c r="A5" s="12"/>
      <c r="B5" s="12"/>
      <c r="C5" s="9"/>
      <c r="D5" s="12"/>
      <c r="E5" s="11"/>
      <c r="F5" s="10" t="s">
        <v>18</v>
      </c>
      <c r="G5" s="10" t="s">
        <v>19</v>
      </c>
      <c r="H5" s="9" t="s">
        <v>20</v>
      </c>
      <c r="I5" s="9" t="s">
        <v>21</v>
      </c>
      <c r="J5" s="9" t="s">
        <v>22</v>
      </c>
      <c r="K5" s="12"/>
      <c r="L5" s="47"/>
      <c r="M5" s="47"/>
      <c r="N5" s="45"/>
      <c r="O5" s="47"/>
      <c r="P5" s="47"/>
      <c r="Q5" s="47"/>
      <c r="R5" s="46"/>
      <c r="S5" s="46"/>
    </row>
    <row r="6" s="1" customFormat="1" ht="152" customHeight="1" spans="1:19">
      <c r="A6" s="13">
        <v>1</v>
      </c>
      <c r="B6" s="14" t="s">
        <v>23</v>
      </c>
      <c r="C6" s="15" t="s">
        <v>24</v>
      </c>
      <c r="D6" s="16" t="s">
        <v>25</v>
      </c>
      <c r="E6" s="17">
        <v>100</v>
      </c>
      <c r="F6" s="17">
        <v>100</v>
      </c>
      <c r="G6" s="17">
        <v>100</v>
      </c>
      <c r="H6" s="18"/>
      <c r="I6" s="18"/>
      <c r="J6" s="18"/>
      <c r="K6" s="48"/>
      <c r="L6" s="49">
        <v>44256</v>
      </c>
      <c r="M6" s="49">
        <v>44438</v>
      </c>
      <c r="N6" s="37" t="s">
        <v>26</v>
      </c>
      <c r="O6" s="50" t="s">
        <v>27</v>
      </c>
      <c r="P6" s="37" t="s">
        <v>28</v>
      </c>
      <c r="Q6" s="37" t="s">
        <v>29</v>
      </c>
      <c r="R6" s="55" t="s">
        <v>30</v>
      </c>
      <c r="S6" s="54"/>
    </row>
    <row r="7" s="1" customFormat="1" ht="148" customHeight="1" spans="1:19">
      <c r="A7" s="13">
        <v>2</v>
      </c>
      <c r="B7" s="13"/>
      <c r="C7" s="19" t="s">
        <v>31</v>
      </c>
      <c r="D7" s="16" t="s">
        <v>32</v>
      </c>
      <c r="E7" s="20">
        <v>80</v>
      </c>
      <c r="F7" s="20">
        <v>80</v>
      </c>
      <c r="G7" s="20">
        <v>80</v>
      </c>
      <c r="H7" s="18"/>
      <c r="I7" s="18"/>
      <c r="J7" s="18"/>
      <c r="K7" s="48"/>
      <c r="L7" s="49">
        <v>44256</v>
      </c>
      <c r="M7" s="49">
        <v>44438</v>
      </c>
      <c r="N7" s="37" t="s">
        <v>26</v>
      </c>
      <c r="O7" s="50" t="s">
        <v>33</v>
      </c>
      <c r="P7" s="37" t="s">
        <v>28</v>
      </c>
      <c r="Q7" s="37" t="s">
        <v>34</v>
      </c>
      <c r="R7" s="56" t="s">
        <v>35</v>
      </c>
      <c r="S7" s="54"/>
    </row>
    <row r="8" s="1" customFormat="1" ht="105" customHeight="1" spans="1:19">
      <c r="A8" s="13">
        <v>3</v>
      </c>
      <c r="B8" s="21"/>
      <c r="C8" s="16" t="s">
        <v>36</v>
      </c>
      <c r="D8" s="16" t="s">
        <v>37</v>
      </c>
      <c r="E8" s="22">
        <v>45</v>
      </c>
      <c r="F8" s="22">
        <v>45</v>
      </c>
      <c r="G8" s="22">
        <v>45</v>
      </c>
      <c r="H8" s="23"/>
      <c r="I8" s="51"/>
      <c r="J8" s="51"/>
      <c r="K8" s="51"/>
      <c r="L8" s="49">
        <v>44256</v>
      </c>
      <c r="M8" s="49">
        <v>44438</v>
      </c>
      <c r="N8" s="37" t="s">
        <v>38</v>
      </c>
      <c r="O8" s="37" t="s">
        <v>39</v>
      </c>
      <c r="P8" s="37" t="s">
        <v>40</v>
      </c>
      <c r="Q8" s="37" t="s">
        <v>41</v>
      </c>
      <c r="R8" s="56" t="s">
        <v>42</v>
      </c>
      <c r="S8" s="54"/>
    </row>
    <row r="9" s="1" customFormat="1" ht="85" customHeight="1" spans="1:19">
      <c r="A9" s="13">
        <v>4</v>
      </c>
      <c r="B9" s="24"/>
      <c r="C9" s="15" t="s">
        <v>43</v>
      </c>
      <c r="D9" s="15" t="s">
        <v>44</v>
      </c>
      <c r="E9" s="25">
        <v>180</v>
      </c>
      <c r="F9" s="22">
        <v>180</v>
      </c>
      <c r="G9" s="22">
        <v>180</v>
      </c>
      <c r="H9" s="26"/>
      <c r="I9" s="26"/>
      <c r="J9" s="26"/>
      <c r="K9" s="26"/>
      <c r="L9" s="49">
        <v>44256</v>
      </c>
      <c r="M9" s="49">
        <v>44438</v>
      </c>
      <c r="N9" s="37" t="s">
        <v>45</v>
      </c>
      <c r="O9" s="37" t="s">
        <v>46</v>
      </c>
      <c r="P9" s="37" t="s">
        <v>47</v>
      </c>
      <c r="Q9" s="37" t="s">
        <v>48</v>
      </c>
      <c r="R9" s="56" t="s">
        <v>49</v>
      </c>
      <c r="S9" s="54"/>
    </row>
    <row r="10" s="1" customFormat="1" ht="102" customHeight="1" spans="1:19">
      <c r="A10" s="13">
        <v>5</v>
      </c>
      <c r="B10" s="21"/>
      <c r="C10" s="27" t="s">
        <v>50</v>
      </c>
      <c r="D10" s="15" t="s">
        <v>51</v>
      </c>
      <c r="E10" s="22">
        <v>500</v>
      </c>
      <c r="F10" s="22">
        <v>200</v>
      </c>
      <c r="G10" s="22">
        <v>200</v>
      </c>
      <c r="H10" s="26"/>
      <c r="I10" s="26"/>
      <c r="J10" s="26"/>
      <c r="K10" s="52">
        <v>300</v>
      </c>
      <c r="L10" s="49">
        <v>44256</v>
      </c>
      <c r="M10" s="49">
        <v>44438</v>
      </c>
      <c r="N10" s="37" t="s">
        <v>52</v>
      </c>
      <c r="O10" s="37" t="s">
        <v>53</v>
      </c>
      <c r="P10" s="37" t="s">
        <v>54</v>
      </c>
      <c r="Q10" s="50" t="s">
        <v>55</v>
      </c>
      <c r="R10" s="56" t="s">
        <v>56</v>
      </c>
      <c r="S10" s="54"/>
    </row>
    <row r="11" s="1" customFormat="1" ht="128" customHeight="1" spans="1:19">
      <c r="A11" s="13">
        <v>6</v>
      </c>
      <c r="B11" s="21"/>
      <c r="C11" s="27" t="s">
        <v>57</v>
      </c>
      <c r="D11" s="15" t="s">
        <v>58</v>
      </c>
      <c r="E11" s="22">
        <v>873.76</v>
      </c>
      <c r="F11" s="22">
        <v>15</v>
      </c>
      <c r="G11" s="22">
        <v>15</v>
      </c>
      <c r="H11" s="26"/>
      <c r="I11" s="26"/>
      <c r="J11" s="26"/>
      <c r="K11" s="52">
        <v>858.76</v>
      </c>
      <c r="L11" s="49">
        <v>44256</v>
      </c>
      <c r="M11" s="49">
        <v>44438</v>
      </c>
      <c r="N11" s="37" t="s">
        <v>52</v>
      </c>
      <c r="O11" s="37" t="s">
        <v>59</v>
      </c>
      <c r="P11" s="37" t="s">
        <v>54</v>
      </c>
      <c r="Q11" s="50" t="s">
        <v>60</v>
      </c>
      <c r="R11" s="56" t="s">
        <v>61</v>
      </c>
      <c r="S11" s="54"/>
    </row>
    <row r="12" s="1" customFormat="1" ht="88" customHeight="1" spans="1:19">
      <c r="A12" s="13">
        <v>7</v>
      </c>
      <c r="B12" s="21"/>
      <c r="C12" s="27" t="s">
        <v>62</v>
      </c>
      <c r="D12" s="15" t="s">
        <v>63</v>
      </c>
      <c r="E12" s="22">
        <v>140</v>
      </c>
      <c r="F12" s="22">
        <v>140</v>
      </c>
      <c r="G12" s="22">
        <v>140</v>
      </c>
      <c r="H12" s="26"/>
      <c r="I12" s="26"/>
      <c r="J12" s="26"/>
      <c r="K12" s="26"/>
      <c r="L12" s="49">
        <v>44256</v>
      </c>
      <c r="M12" s="49">
        <v>44438</v>
      </c>
      <c r="N12" s="37" t="s">
        <v>64</v>
      </c>
      <c r="O12" s="37" t="s">
        <v>65</v>
      </c>
      <c r="P12" s="37" t="s">
        <v>66</v>
      </c>
      <c r="Q12" s="37" t="s">
        <v>67</v>
      </c>
      <c r="R12" s="56" t="s">
        <v>68</v>
      </c>
      <c r="S12" s="54"/>
    </row>
    <row r="13" s="1" customFormat="1" ht="100" customHeight="1" spans="1:19">
      <c r="A13" s="13">
        <v>8</v>
      </c>
      <c r="B13" s="21"/>
      <c r="C13" s="19" t="s">
        <v>69</v>
      </c>
      <c r="D13" s="19" t="s">
        <v>70</v>
      </c>
      <c r="E13" s="22">
        <v>100</v>
      </c>
      <c r="F13" s="22">
        <v>100</v>
      </c>
      <c r="G13" s="22">
        <v>100</v>
      </c>
      <c r="H13" s="26"/>
      <c r="I13" s="26"/>
      <c r="J13" s="26"/>
      <c r="K13" s="26"/>
      <c r="L13" s="49">
        <v>44256</v>
      </c>
      <c r="M13" s="49">
        <v>44438</v>
      </c>
      <c r="N13" s="37" t="s">
        <v>64</v>
      </c>
      <c r="O13" s="37" t="s">
        <v>71</v>
      </c>
      <c r="P13" s="37" t="s">
        <v>66</v>
      </c>
      <c r="Q13" s="37" t="s">
        <v>72</v>
      </c>
      <c r="R13" s="56" t="s">
        <v>73</v>
      </c>
      <c r="S13" s="54"/>
    </row>
    <row r="14" s="1" customFormat="1" ht="85" customHeight="1" spans="1:19">
      <c r="A14" s="13">
        <v>9</v>
      </c>
      <c r="B14" s="28"/>
      <c r="C14" s="19" t="s">
        <v>74</v>
      </c>
      <c r="D14" s="19" t="s">
        <v>75</v>
      </c>
      <c r="E14" s="29">
        <v>230</v>
      </c>
      <c r="F14" s="29">
        <v>230</v>
      </c>
      <c r="G14" s="29">
        <v>230</v>
      </c>
      <c r="H14" s="26"/>
      <c r="I14" s="26"/>
      <c r="J14" s="26"/>
      <c r="K14" s="26"/>
      <c r="L14" s="49">
        <v>44256</v>
      </c>
      <c r="M14" s="49">
        <v>44438</v>
      </c>
      <c r="N14" s="37" t="s">
        <v>76</v>
      </c>
      <c r="O14" s="37" t="s">
        <v>77</v>
      </c>
      <c r="P14" s="37" t="s">
        <v>78</v>
      </c>
      <c r="Q14" s="57" t="s">
        <v>79</v>
      </c>
      <c r="R14" s="56" t="s">
        <v>80</v>
      </c>
      <c r="S14" s="54"/>
    </row>
    <row r="15" s="1" customFormat="1" ht="120" customHeight="1" spans="1:19">
      <c r="A15" s="13">
        <v>10</v>
      </c>
      <c r="B15" s="21"/>
      <c r="C15" s="27" t="s">
        <v>81</v>
      </c>
      <c r="D15" s="27" t="s">
        <v>82</v>
      </c>
      <c r="E15" s="22">
        <v>120</v>
      </c>
      <c r="F15" s="22">
        <v>120</v>
      </c>
      <c r="G15" s="22">
        <v>120</v>
      </c>
      <c r="H15" s="26"/>
      <c r="I15" s="26"/>
      <c r="J15" s="26"/>
      <c r="K15" s="26"/>
      <c r="L15" s="49">
        <v>44256</v>
      </c>
      <c r="M15" s="49">
        <v>44438</v>
      </c>
      <c r="N15" s="37" t="s">
        <v>83</v>
      </c>
      <c r="O15" s="50" t="s">
        <v>84</v>
      </c>
      <c r="P15" s="37" t="s">
        <v>85</v>
      </c>
      <c r="Q15" s="50" t="s">
        <v>86</v>
      </c>
      <c r="R15" s="56" t="s">
        <v>87</v>
      </c>
      <c r="S15" s="54"/>
    </row>
    <row r="16" s="1" customFormat="1" ht="111" customHeight="1" spans="1:19">
      <c r="A16" s="13">
        <v>11</v>
      </c>
      <c r="B16" s="21"/>
      <c r="C16" s="27" t="s">
        <v>88</v>
      </c>
      <c r="D16" s="27" t="s">
        <v>89</v>
      </c>
      <c r="E16" s="22">
        <v>80</v>
      </c>
      <c r="F16" s="22">
        <v>80</v>
      </c>
      <c r="G16" s="22">
        <v>80</v>
      </c>
      <c r="H16" s="26"/>
      <c r="I16" s="26"/>
      <c r="J16" s="26"/>
      <c r="K16" s="26"/>
      <c r="L16" s="49">
        <v>44256</v>
      </c>
      <c r="M16" s="49">
        <v>44438</v>
      </c>
      <c r="N16" s="37" t="s">
        <v>83</v>
      </c>
      <c r="O16" s="50" t="s">
        <v>90</v>
      </c>
      <c r="P16" s="37" t="s">
        <v>85</v>
      </c>
      <c r="Q16" s="50" t="s">
        <v>91</v>
      </c>
      <c r="R16" s="56" t="s">
        <v>92</v>
      </c>
      <c r="S16" s="54"/>
    </row>
    <row r="17" s="1" customFormat="1" ht="91" customHeight="1" spans="1:19">
      <c r="A17" s="13">
        <v>12</v>
      </c>
      <c r="B17" s="21"/>
      <c r="C17" s="27" t="s">
        <v>93</v>
      </c>
      <c r="D17" s="27" t="s">
        <v>94</v>
      </c>
      <c r="E17" s="22">
        <v>80</v>
      </c>
      <c r="F17" s="22">
        <v>80</v>
      </c>
      <c r="G17" s="22">
        <v>80</v>
      </c>
      <c r="H17" s="26"/>
      <c r="I17" s="26"/>
      <c r="J17" s="26"/>
      <c r="K17" s="26"/>
      <c r="L17" s="49">
        <v>44256</v>
      </c>
      <c r="M17" s="49">
        <v>44561</v>
      </c>
      <c r="N17" s="37" t="s">
        <v>95</v>
      </c>
      <c r="O17" s="37" t="s">
        <v>96</v>
      </c>
      <c r="P17" s="37" t="s">
        <v>97</v>
      </c>
      <c r="Q17" s="58" t="s">
        <v>98</v>
      </c>
      <c r="R17" s="59" t="s">
        <v>99</v>
      </c>
      <c r="S17" s="54"/>
    </row>
    <row r="18" s="2" customFormat="1" ht="40" customHeight="1" spans="1:19">
      <c r="A18" s="13"/>
      <c r="B18" s="30"/>
      <c r="C18" s="31" t="s">
        <v>100</v>
      </c>
      <c r="D18" s="32"/>
      <c r="E18" s="33">
        <f>SUM(E6:E17)</f>
        <v>2528.76</v>
      </c>
      <c r="F18" s="33">
        <f>SUM(F6:F17)</f>
        <v>1370</v>
      </c>
      <c r="G18" s="33">
        <f>SUM(G6:G17)</f>
        <v>1370</v>
      </c>
      <c r="H18" s="34"/>
      <c r="I18" s="34"/>
      <c r="J18" s="34"/>
      <c r="K18" s="53">
        <f>SUM(K6:K17)</f>
        <v>1158.76</v>
      </c>
      <c r="L18" s="49"/>
      <c r="M18" s="49"/>
      <c r="N18" s="37"/>
      <c r="O18" s="37"/>
      <c r="P18" s="37"/>
      <c r="Q18" s="37"/>
      <c r="R18" s="37"/>
      <c r="S18" s="37"/>
    </row>
    <row r="19" s="1" customFormat="1" ht="91" customHeight="1" spans="1:19">
      <c r="A19" s="13">
        <v>13</v>
      </c>
      <c r="B19" s="35" t="s">
        <v>101</v>
      </c>
      <c r="C19" s="15" t="s">
        <v>102</v>
      </c>
      <c r="D19" s="15" t="s">
        <v>103</v>
      </c>
      <c r="E19" s="22">
        <v>70</v>
      </c>
      <c r="F19" s="22">
        <v>70</v>
      </c>
      <c r="G19" s="22">
        <v>70</v>
      </c>
      <c r="H19" s="26"/>
      <c r="I19" s="26"/>
      <c r="J19" s="26"/>
      <c r="K19" s="26"/>
      <c r="L19" s="49">
        <v>44256</v>
      </c>
      <c r="M19" s="49">
        <v>44438</v>
      </c>
      <c r="N19" s="37" t="s">
        <v>38</v>
      </c>
      <c r="O19" s="37" t="s">
        <v>104</v>
      </c>
      <c r="P19" s="37" t="s">
        <v>40</v>
      </c>
      <c r="Q19" s="37" t="s">
        <v>105</v>
      </c>
      <c r="R19" s="56" t="s">
        <v>106</v>
      </c>
      <c r="S19" s="54"/>
    </row>
    <row r="20" s="1" customFormat="1" ht="65" customHeight="1" spans="1:19">
      <c r="A20" s="13">
        <v>14</v>
      </c>
      <c r="B20" s="36"/>
      <c r="C20" s="15" t="s">
        <v>107</v>
      </c>
      <c r="D20" s="15" t="s">
        <v>108</v>
      </c>
      <c r="E20" s="22">
        <v>45</v>
      </c>
      <c r="F20" s="22">
        <v>45</v>
      </c>
      <c r="G20" s="22">
        <v>45</v>
      </c>
      <c r="H20" s="26"/>
      <c r="I20" s="26"/>
      <c r="J20" s="26"/>
      <c r="K20" s="26"/>
      <c r="L20" s="49">
        <v>44256</v>
      </c>
      <c r="M20" s="49">
        <v>44438</v>
      </c>
      <c r="N20" s="37" t="s">
        <v>45</v>
      </c>
      <c r="O20" s="37" t="s">
        <v>109</v>
      </c>
      <c r="P20" s="37" t="s">
        <v>47</v>
      </c>
      <c r="Q20" s="37" t="s">
        <v>110</v>
      </c>
      <c r="R20" s="56" t="s">
        <v>111</v>
      </c>
      <c r="S20" s="54"/>
    </row>
    <row r="21" s="1" customFormat="1" ht="76" customHeight="1" spans="1:19">
      <c r="A21" s="13">
        <v>15</v>
      </c>
      <c r="B21" s="35"/>
      <c r="C21" s="15" t="s">
        <v>112</v>
      </c>
      <c r="D21" s="15" t="s">
        <v>113</v>
      </c>
      <c r="E21" s="25">
        <v>48</v>
      </c>
      <c r="F21" s="25">
        <v>44</v>
      </c>
      <c r="G21" s="25">
        <v>44</v>
      </c>
      <c r="H21" s="26"/>
      <c r="I21" s="26"/>
      <c r="J21" s="26"/>
      <c r="K21" s="25">
        <v>4</v>
      </c>
      <c r="L21" s="49">
        <v>44256</v>
      </c>
      <c r="M21" s="49">
        <v>44438</v>
      </c>
      <c r="N21" s="37" t="s">
        <v>83</v>
      </c>
      <c r="O21" s="50" t="s">
        <v>114</v>
      </c>
      <c r="P21" s="37" t="s">
        <v>85</v>
      </c>
      <c r="Q21" s="50" t="s">
        <v>115</v>
      </c>
      <c r="R21" s="56" t="s">
        <v>116</v>
      </c>
      <c r="S21" s="54"/>
    </row>
    <row r="22" ht="41" customHeight="1" spans="1:19">
      <c r="A22" s="37"/>
      <c r="B22" s="35"/>
      <c r="C22" s="38" t="s">
        <v>117</v>
      </c>
      <c r="D22" s="39"/>
      <c r="E22" s="40">
        <f>SUM(E19:E21)</f>
        <v>163</v>
      </c>
      <c r="F22" s="40">
        <f>SUM(F19:F21)</f>
        <v>159</v>
      </c>
      <c r="G22" s="40">
        <f>SUM(G19:G21)</f>
        <v>159</v>
      </c>
      <c r="H22" s="41"/>
      <c r="I22" s="41"/>
      <c r="J22" s="41"/>
      <c r="K22" s="25">
        <f>SUM(K19:K21)</f>
        <v>4</v>
      </c>
      <c r="L22" s="54"/>
      <c r="M22" s="54"/>
      <c r="N22" s="54"/>
      <c r="O22" s="54"/>
      <c r="P22" s="54"/>
      <c r="Q22" s="37"/>
      <c r="R22" s="54"/>
      <c r="S22" s="54"/>
    </row>
    <row r="23" ht="50" customHeight="1" spans="1:19">
      <c r="A23" s="42" t="s">
        <v>118</v>
      </c>
      <c r="B23" s="42"/>
      <c r="C23" s="42"/>
      <c r="D23" s="42"/>
      <c r="E23" s="43">
        <f>E18+E22</f>
        <v>2691.76</v>
      </c>
      <c r="F23" s="43">
        <f>F18+F22</f>
        <v>1529</v>
      </c>
      <c r="G23" s="43">
        <f>G18+G22</f>
        <v>1529</v>
      </c>
      <c r="H23" s="43"/>
      <c r="I23" s="43"/>
      <c r="J23" s="43"/>
      <c r="K23" s="43">
        <f>K18+K22</f>
        <v>1162.76</v>
      </c>
      <c r="L23" s="54"/>
      <c r="M23" s="54"/>
      <c r="N23" s="54"/>
      <c r="O23" s="54"/>
      <c r="P23" s="54"/>
      <c r="Q23" s="37"/>
      <c r="R23" s="54"/>
      <c r="S23" s="54"/>
    </row>
  </sheetData>
  <mergeCells count="26">
    <mergeCell ref="A1:S1"/>
    <mergeCell ref="A2:E2"/>
    <mergeCell ref="F2:I2"/>
    <mergeCell ref="J2:K2"/>
    <mergeCell ref="R2:S2"/>
    <mergeCell ref="F3:K3"/>
    <mergeCell ref="F4:J4"/>
    <mergeCell ref="C18:D18"/>
    <mergeCell ref="C22:D22"/>
    <mergeCell ref="A23:D23"/>
    <mergeCell ref="A3:A5"/>
    <mergeCell ref="B3:B5"/>
    <mergeCell ref="B6:B18"/>
    <mergeCell ref="B19:B22"/>
    <mergeCell ref="C3:C5"/>
    <mergeCell ref="D3:D5"/>
    <mergeCell ref="E3:E5"/>
    <mergeCell ref="K4:K5"/>
    <mergeCell ref="L3:L5"/>
    <mergeCell ref="M3:M5"/>
    <mergeCell ref="N3:N5"/>
    <mergeCell ref="O3:O5"/>
    <mergeCell ref="P3:P5"/>
    <mergeCell ref="Q3:Q5"/>
    <mergeCell ref="R3:R5"/>
    <mergeCell ref="S3:S5"/>
  </mergeCells>
  <pageMargins left="0.751388888888889" right="0.751388888888889" top="0.747916666666667" bottom="0.472222222222222" header="0.5" footer="0.5"/>
  <pageSetup paperSize="9" scale="3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2021年投资计划表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2016-08-26T07:26:00Z</dcterms:created>
  <cp:lastPrinted>2019-03-14T03:13:00Z</cp:lastPrinted>
  <dcterms:modified xsi:type="dcterms:W3CDTF">2021-03-03T03:38:37Z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KSOReadingLayout">
    <vt:bool>true</vt:bool>
  </property>
</Properties>
</file>